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66925"/>
  <mc:AlternateContent xmlns:mc="http://schemas.openxmlformats.org/markup-compatibility/2006">
    <mc:Choice Requires="x15">
      <x15ac:absPath xmlns:x15ac="http://schemas.microsoft.com/office/spreadsheetml/2010/11/ac" url="C:\Users\s-hiratsuka\Desktop\"/>
    </mc:Choice>
  </mc:AlternateContent>
  <xr:revisionPtr revIDLastSave="0" documentId="13_ncr:1_{495E0949-2BE6-4940-8673-08DACBD8DBFC}" xr6:coauthVersionLast="47" xr6:coauthVersionMax="47" xr10:uidLastSave="{00000000-0000-0000-0000-000000000000}"/>
  <bookViews>
    <workbookView xWindow="-120" yWindow="-120" windowWidth="20730" windowHeight="11160" tabRatio="850" xr2:uid="{F29D7BE4-B4F0-4605-947E-DC70534EFB39}"/>
  </bookViews>
  <sheets>
    <sheet name="様式第1号　認定申請書" sheetId="3" r:id="rId1"/>
    <sheet name="別紙１①　１申請者概況　２創業等の状況" sheetId="5" r:id="rId2"/>
    <sheet name="別紙１②　３売上・利益等の計画" sheetId="7" r:id="rId3"/>
    <sheet name="別紙１③　４資金調達　５他の補助金活用状況" sheetId="8" r:id="rId4"/>
    <sheet name="別紙１④　6事業計画" sheetId="6" r:id="rId5"/>
    <sheet name="別紙１⑤　７事業の経費明細" sheetId="9" r:id="rId6"/>
    <sheet name="別紙２　事業の概要" sheetId="27" r:id="rId7"/>
    <sheet name="交付申請書　様式５号" sheetId="10" state="hidden" r:id="rId8"/>
    <sheet name="交付申請書別紙１①　１申請者概況　２創業等の状況" sheetId="22" state="hidden" r:id="rId9"/>
    <sheet name="交付申請書別紙１② ３売上・利益等の計画" sheetId="24" state="hidden" r:id="rId10"/>
    <sheet name="交付申請書別紙１③　４資金調達　５他の補助金活用状況" sheetId="25" state="hidden" r:id="rId11"/>
    <sheet name="交付申請書別紙１④　 6事業計画" sheetId="23" state="hidden" r:id="rId12"/>
    <sheet name="交付申請書別紙１⑤　７事業の経費明細" sheetId="26" state="hidden" r:id="rId13"/>
    <sheet name="交付申請書別紙２　事業の概要 " sheetId="28" state="hidden" r:id="rId14"/>
    <sheet name="実績報告書　様式９号" sheetId="15" state="hidden" r:id="rId15"/>
    <sheet name="実績報告書別紙１①　事業報告書" sheetId="16" state="hidden" r:id="rId16"/>
    <sheet name="実績報告書別紙１②　２今後の事業計画　３売上・利益等の計画" sheetId="17" state="hidden" r:id="rId17"/>
    <sheet name="実績報告書別紙１③　収支決算書" sheetId="18" state="hidden" r:id="rId18"/>
    <sheet name="実績報告書別紙１④　支出明細書（精算払）" sheetId="19" state="hidden" r:id="rId19"/>
    <sheet name="遂行状況報告書　様式１２号" sheetId="11" state="hidden" r:id="rId20"/>
    <sheet name="遂行状況報告書　遂行状況調書" sheetId="12" state="hidden" r:id="rId21"/>
    <sheet name="遂行状況報告書　今後の展開について" sheetId="13" state="hidden" r:id="rId22"/>
    <sheet name="遂行状況報告書　支出明細書（概算払）" sheetId="14" state="hidden" r:id="rId23"/>
    <sheet name="継続交付申請書　様式５号 " sheetId="29" state="hidden" r:id="rId24"/>
    <sheet name="継続交付申請書別紙１①　１申請者概況　２創業等の状況 " sheetId="30" state="hidden" r:id="rId25"/>
    <sheet name="継続交付申請書別紙１② ３売上・利益等の計画 " sheetId="31" state="hidden" r:id="rId26"/>
    <sheet name="継続申請書別紙１③　４資金調達　５他の補助金活用状況 " sheetId="32" state="hidden" r:id="rId27"/>
    <sheet name="継続交付申請書別紙１④　 6事業計画 " sheetId="33" state="hidden" r:id="rId28"/>
    <sheet name="継続交付申請書別紙１⑤　７事業の経費明細 " sheetId="34" state="hidden" r:id="rId29"/>
    <sheet name="継続交付申請書別紙２　事業の概要  " sheetId="35" state="hidden" r:id="rId30"/>
    <sheet name="原本" sheetId="4" state="hidden" r:id="rId31"/>
  </sheets>
  <definedNames>
    <definedName name="_Hlk38463641" localSheetId="23">'継続交付申請書　様式５号 '!$D$20</definedName>
    <definedName name="_Hlk38463641" localSheetId="7">'交付申請書　様式５号'!$D$20</definedName>
    <definedName name="_Hlk38463641" localSheetId="14">'実績報告書　様式９号'!#REF!</definedName>
    <definedName name="_Hlk38463641" localSheetId="19">'遂行状況報告書　様式１２号'!#REF!</definedName>
    <definedName name="_Hlk38463641" localSheetId="0">'様式第1号　認定申請書'!$D$20</definedName>
    <definedName name="_xlnm.Print_Area" localSheetId="23">'継続交付申請書　様式５号 '!$A$1:$W$38</definedName>
    <definedName name="_xlnm.Print_Area" localSheetId="24">'継続交付申請書別紙１①　１申請者概況　２創業等の状況 '!$A$1:$AE$38</definedName>
    <definedName name="_xlnm.Print_Area" localSheetId="25">'継続交付申請書別紙１② ３売上・利益等の計画 '!$A$1:$AE$48</definedName>
    <definedName name="_xlnm.Print_Area" localSheetId="27">'継続交付申請書別紙１④　 6事業計画 '!$A$1:$AT$28</definedName>
    <definedName name="_xlnm.Print_Area" localSheetId="28">'継続交付申請書別紙１⑤　７事業の経費明細 '!$A$1:$L$20</definedName>
    <definedName name="_xlnm.Print_Area" localSheetId="29">'継続交付申請書別紙２　事業の概要  '!$A$1:$X$26</definedName>
    <definedName name="_xlnm.Print_Area" localSheetId="26">'継続申請書別紙１③　４資金調達　５他の補助金活用状況 '!$A$1:$AE$42</definedName>
    <definedName name="_xlnm.Print_Area" localSheetId="30">原本!$A$1:$AD$39</definedName>
    <definedName name="_xlnm.Print_Area" localSheetId="7">'交付申請書　様式５号'!$A$1:$W$38</definedName>
    <definedName name="_xlnm.Print_Area" localSheetId="8">'交付申請書別紙１①　１申請者概況　２創業等の状況'!$A$1:$AE$38</definedName>
    <definedName name="_xlnm.Print_Area" localSheetId="9">'交付申請書別紙１② ３売上・利益等の計画'!$A$1:$AE$48</definedName>
    <definedName name="_xlnm.Print_Area" localSheetId="10">'交付申請書別紙１③　４資金調達　５他の補助金活用状況'!$A$1:$AE$42</definedName>
    <definedName name="_xlnm.Print_Area" localSheetId="11">'交付申請書別紙１④　 6事業計画'!$A$1:$AT$28</definedName>
    <definedName name="_xlnm.Print_Area" localSheetId="12">'交付申請書別紙１⑤　７事業の経費明細'!$A$1:$L$20</definedName>
    <definedName name="_xlnm.Print_Area" localSheetId="13">'交付申請書別紙２　事業の概要 '!$A$1:$X$26</definedName>
    <definedName name="_xlnm.Print_Area" localSheetId="14">'実績報告書　様式９号'!$A$1:$W$39</definedName>
    <definedName name="_xlnm.Print_Area" localSheetId="15">'実績報告書別紙１①　事業報告書'!$A$1:$AC$48</definedName>
    <definedName name="_xlnm.Print_Area" localSheetId="16">'実績報告書別紙１②　２今後の事業計画　３売上・利益等の計画'!$A$1:$AE$62</definedName>
    <definedName name="_xlnm.Print_Area" localSheetId="17">'実績報告書別紙１③　収支決算書'!$A$1:$AE$47</definedName>
    <definedName name="_xlnm.Print_Area" localSheetId="18">'実績報告書別紙１④　支出明細書（精算払）'!$A$2:$L$84</definedName>
    <definedName name="_xlnm.Print_Area" localSheetId="21">'遂行状況報告書　今後の展開について'!$A$1:$AE$44</definedName>
    <definedName name="_xlnm.Print_Area" localSheetId="22">'遂行状況報告書　支出明細書（概算払）'!$A$1:$L$83</definedName>
    <definedName name="_xlnm.Print_Area" localSheetId="20">'遂行状況報告書　遂行状況調書'!$A$1:$AE$47</definedName>
    <definedName name="_xlnm.Print_Area" localSheetId="19">'遂行状況報告書　様式１２号'!$A$1:$W$43</definedName>
    <definedName name="_xlnm.Print_Area" localSheetId="1">'別紙１①　１申請者概況　２創業等の状況'!$A$1:$AE$41</definedName>
    <definedName name="_xlnm.Print_Area" localSheetId="2">'別紙１②　３売上・利益等の計画'!$A$1:$AE$48</definedName>
    <definedName name="_xlnm.Print_Area" localSheetId="3">'別紙１③　４資金調達　５他の補助金活用状況'!$A$1:$AE$40</definedName>
    <definedName name="_xlnm.Print_Area" localSheetId="4">'別紙１④　6事業計画'!$A$1:$AT$27</definedName>
    <definedName name="_xlnm.Print_Area" localSheetId="5">'別紙１⑤　７事業の経費明細'!$A$1:$L$20</definedName>
    <definedName name="_xlnm.Print_Area" localSheetId="6">'別紙２　事業の概要'!$A$1:$X$26</definedName>
    <definedName name="_xlnm.Print_Area" localSheetId="0">'様式第1号　認定申請書'!$A$1:$W$43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5" i="31" l="1"/>
  <c r="Z11" i="31"/>
  <c r="T15" i="31"/>
  <c r="N15" i="31"/>
  <c r="T11" i="31"/>
  <c r="F15" i="31"/>
  <c r="F11" i="31"/>
  <c r="Q46" i="31"/>
  <c r="Q42" i="31"/>
  <c r="Q43" i="31"/>
  <c r="Q44" i="31"/>
  <c r="Q45" i="31"/>
  <c r="Q41" i="31"/>
  <c r="Q38" i="31"/>
  <c r="Q34" i="31"/>
  <c r="Q35" i="31"/>
  <c r="Q36" i="31"/>
  <c r="Q37" i="31"/>
  <c r="Q33" i="31"/>
  <c r="N11" i="31"/>
  <c r="Q30" i="31"/>
  <c r="N7" i="31" s="1"/>
  <c r="Q26" i="31"/>
  <c r="Q27" i="31"/>
  <c r="Q28" i="31"/>
  <c r="Q29" i="31"/>
  <c r="Q25" i="31"/>
  <c r="Z7" i="31"/>
  <c r="T7" i="31"/>
  <c r="K21" i="29"/>
  <c r="K20" i="29"/>
  <c r="F39" i="31"/>
  <c r="E31" i="31"/>
  <c r="F23" i="31"/>
  <c r="H18" i="34"/>
  <c r="G18" i="34"/>
  <c r="F18" i="34"/>
  <c r="F22" i="34" s="1"/>
  <c r="D18" i="34"/>
  <c r="C18" i="34"/>
  <c r="B18" i="34"/>
  <c r="B22" i="34" s="1"/>
  <c r="H3" i="34"/>
  <c r="D3" i="34"/>
  <c r="AO4" i="33"/>
  <c r="AC4" i="33"/>
  <c r="Y12" i="32"/>
  <c r="Q12" i="32"/>
  <c r="Y10" i="32"/>
  <c r="Q10" i="32"/>
  <c r="AA38" i="30"/>
  <c r="U38" i="30"/>
  <c r="AA37" i="30"/>
  <c r="Q37" i="30"/>
  <c r="J37" i="30"/>
  <c r="F35" i="30"/>
  <c r="F33" i="30"/>
  <c r="F30" i="30"/>
  <c r="G29" i="30"/>
  <c r="M27" i="30"/>
  <c r="L26" i="30"/>
  <c r="J25" i="30"/>
  <c r="M24" i="30"/>
  <c r="K24" i="30"/>
  <c r="I24" i="30"/>
  <c r="F22" i="30"/>
  <c r="M20" i="30"/>
  <c r="K20" i="30"/>
  <c r="I20" i="30"/>
  <c r="F20" i="30"/>
  <c r="M19" i="30"/>
  <c r="K19" i="30"/>
  <c r="I19" i="30"/>
  <c r="F19" i="30"/>
  <c r="M18" i="30"/>
  <c r="K18" i="30"/>
  <c r="I18" i="30"/>
  <c r="F18" i="30"/>
  <c r="M17" i="30"/>
  <c r="K17" i="30"/>
  <c r="I17" i="30"/>
  <c r="F17" i="30"/>
  <c r="M16" i="30"/>
  <c r="K16" i="30"/>
  <c r="I16" i="30"/>
  <c r="F16" i="30"/>
  <c r="X13" i="30"/>
  <c r="I13" i="30"/>
  <c r="V12" i="30"/>
  <c r="I12" i="30"/>
  <c r="L10" i="30"/>
  <c r="G10" i="30"/>
  <c r="H9" i="30"/>
  <c r="H8" i="30"/>
  <c r="X7" i="30"/>
  <c r="H7" i="30"/>
  <c r="AB5" i="30"/>
  <c r="Z5" i="30"/>
  <c r="X5" i="30"/>
  <c r="F5" i="30"/>
  <c r="X4" i="30"/>
  <c r="S4" i="30"/>
  <c r="F4" i="30"/>
  <c r="AB22" i="29"/>
  <c r="O18" i="29"/>
  <c r="M18" i="29"/>
  <c r="K18" i="29"/>
  <c r="E17" i="29"/>
  <c r="N11" i="29"/>
  <c r="J11" i="29"/>
  <c r="J10" i="29"/>
  <c r="J9" i="29"/>
  <c r="G79" i="14"/>
  <c r="F79" i="14"/>
  <c r="G73" i="14"/>
  <c r="F73" i="14"/>
  <c r="G67" i="14"/>
  <c r="F67" i="14"/>
  <c r="G60" i="14"/>
  <c r="F60" i="14"/>
  <c r="G53" i="14"/>
  <c r="F53" i="14"/>
  <c r="G46" i="14"/>
  <c r="F46" i="14"/>
  <c r="G40" i="14"/>
  <c r="F40" i="14"/>
  <c r="F47" i="19"/>
  <c r="G47" i="19"/>
  <c r="G80" i="19"/>
  <c r="F80" i="19"/>
  <c r="G74" i="19"/>
  <c r="F74" i="19"/>
  <c r="G68" i="19"/>
  <c r="F68" i="19"/>
  <c r="G61" i="19"/>
  <c r="F61" i="19"/>
  <c r="G54" i="19"/>
  <c r="F54" i="19"/>
  <c r="G41" i="19"/>
  <c r="F41" i="19"/>
  <c r="H8" i="22"/>
  <c r="H9" i="22"/>
  <c r="N10" i="11"/>
  <c r="J10" i="11"/>
  <c r="J10" i="15"/>
  <c r="N10" i="15"/>
  <c r="N11" i="10"/>
  <c r="J11" i="10"/>
  <c r="N11" i="3"/>
  <c r="J11" i="3"/>
  <c r="J18" i="34" l="1"/>
  <c r="K18" i="34"/>
  <c r="L18" i="34"/>
  <c r="J8" i="32" s="1"/>
  <c r="Z5" i="24"/>
  <c r="T5" i="24"/>
  <c r="N5" i="24"/>
  <c r="F5" i="24"/>
  <c r="Q25" i="24"/>
  <c r="X7" i="22"/>
  <c r="J14" i="32" l="1"/>
  <c r="J6" i="32" s="1"/>
  <c r="Q30" i="24"/>
  <c r="Q38" i="24"/>
  <c r="Q46" i="24"/>
  <c r="Q42" i="24"/>
  <c r="Q43" i="24"/>
  <c r="Q44" i="24"/>
  <c r="Q45" i="24"/>
  <c r="Q41" i="24"/>
  <c r="Q34" i="24"/>
  <c r="Q35" i="24"/>
  <c r="Q36" i="24"/>
  <c r="Q37" i="24"/>
  <c r="Q33" i="24"/>
  <c r="Q26" i="24"/>
  <c r="Q27" i="24"/>
  <c r="Q28" i="24"/>
  <c r="Q29" i="24"/>
  <c r="M25" i="24"/>
  <c r="F27" i="17"/>
  <c r="T27" i="17"/>
  <c r="J22" i="34" l="1"/>
  <c r="P42" i="24"/>
  <c r="P43" i="24"/>
  <c r="P44" i="24"/>
  <c r="P45" i="24"/>
  <c r="M42" i="24"/>
  <c r="M43" i="24"/>
  <c r="M44" i="24"/>
  <c r="M45" i="24"/>
  <c r="L42" i="24"/>
  <c r="L43" i="24"/>
  <c r="L44" i="24"/>
  <c r="L45" i="24"/>
  <c r="J42" i="24"/>
  <c r="J43" i="24"/>
  <c r="J44" i="24"/>
  <c r="J45" i="24"/>
  <c r="I42" i="24"/>
  <c r="I43" i="24"/>
  <c r="I44" i="24"/>
  <c r="I45" i="24"/>
  <c r="G42" i="24"/>
  <c r="G43" i="24"/>
  <c r="G44" i="24"/>
  <c r="G45" i="24"/>
  <c r="B42" i="24"/>
  <c r="B43" i="24"/>
  <c r="B44" i="24"/>
  <c r="B45" i="24"/>
  <c r="P41" i="24"/>
  <c r="M41" i="24"/>
  <c r="L41" i="24"/>
  <c r="J41" i="24"/>
  <c r="I41" i="24"/>
  <c r="G41" i="24"/>
  <c r="B41" i="24"/>
  <c r="B33" i="24"/>
  <c r="P34" i="24"/>
  <c r="P35" i="24"/>
  <c r="P36" i="24"/>
  <c r="P37" i="24"/>
  <c r="M34" i="24"/>
  <c r="M35" i="24"/>
  <c r="M36" i="24"/>
  <c r="M37" i="24"/>
  <c r="L34" i="24"/>
  <c r="L35" i="24"/>
  <c r="L36" i="24"/>
  <c r="L37" i="24"/>
  <c r="J34" i="24"/>
  <c r="J35" i="24"/>
  <c r="J36" i="24"/>
  <c r="J37" i="24"/>
  <c r="I34" i="24"/>
  <c r="I35" i="24"/>
  <c r="I36" i="24"/>
  <c r="I37" i="24"/>
  <c r="P33" i="24"/>
  <c r="M33" i="24"/>
  <c r="L33" i="24"/>
  <c r="J33" i="24"/>
  <c r="I33" i="24"/>
  <c r="G34" i="24"/>
  <c r="G35" i="24"/>
  <c r="G36" i="24"/>
  <c r="G37" i="24"/>
  <c r="G33" i="24"/>
  <c r="B34" i="24"/>
  <c r="B35" i="24"/>
  <c r="B36" i="24"/>
  <c r="B37" i="24"/>
  <c r="P26" i="24"/>
  <c r="P27" i="24"/>
  <c r="P28" i="24"/>
  <c r="P29" i="24"/>
  <c r="P25" i="24"/>
  <c r="M26" i="24"/>
  <c r="M27" i="24"/>
  <c r="M28" i="24"/>
  <c r="M29" i="24"/>
  <c r="L26" i="24"/>
  <c r="L27" i="24"/>
  <c r="L28" i="24"/>
  <c r="L29" i="24"/>
  <c r="L25" i="24"/>
  <c r="J26" i="24"/>
  <c r="J27" i="24"/>
  <c r="J28" i="24"/>
  <c r="J29" i="24"/>
  <c r="J25" i="24"/>
  <c r="I25" i="24"/>
  <c r="I26" i="24"/>
  <c r="I27" i="24"/>
  <c r="I28" i="24"/>
  <c r="I29" i="24"/>
  <c r="G26" i="24"/>
  <c r="G27" i="24"/>
  <c r="G28" i="24"/>
  <c r="G29" i="24"/>
  <c r="G25" i="24"/>
  <c r="B26" i="24"/>
  <c r="B27" i="24"/>
  <c r="B28" i="24"/>
  <c r="B29" i="24"/>
  <c r="B25" i="24"/>
  <c r="K25" i="3"/>
  <c r="K24" i="3"/>
  <c r="K23" i="3"/>
  <c r="K22" i="3"/>
  <c r="K21" i="3"/>
  <c r="K20" i="3"/>
  <c r="N13" i="16"/>
  <c r="L13" i="16"/>
  <c r="J13" i="16"/>
  <c r="I24" i="22"/>
  <c r="A5" i="16"/>
  <c r="S4" i="12"/>
  <c r="O4" i="12"/>
  <c r="K4" i="12"/>
  <c r="E20" i="11"/>
  <c r="J9" i="11"/>
  <c r="I2" i="14" s="1"/>
  <c r="J8" i="11"/>
  <c r="J9" i="15"/>
  <c r="H3" i="19" s="1"/>
  <c r="J8" i="15"/>
  <c r="B22" i="26"/>
  <c r="U11" i="18"/>
  <c r="S11" i="18"/>
  <c r="Q11" i="18"/>
  <c r="L11" i="18"/>
  <c r="J11" i="18"/>
  <c r="H11" i="18"/>
  <c r="Q57" i="17"/>
  <c r="Q58" i="17"/>
  <c r="Q59" i="17"/>
  <c r="Q60" i="17"/>
  <c r="Q49" i="17"/>
  <c r="Q50" i="17"/>
  <c r="Q51" i="17"/>
  <c r="Q52" i="17"/>
  <c r="D54" i="17"/>
  <c r="D46" i="17"/>
  <c r="D38" i="17"/>
  <c r="N9" i="24"/>
  <c r="I6" i="26"/>
  <c r="I7" i="26"/>
  <c r="I8" i="26"/>
  <c r="I9" i="26"/>
  <c r="I10" i="26"/>
  <c r="I11" i="26"/>
  <c r="I12" i="26"/>
  <c r="I13" i="26"/>
  <c r="I14" i="26"/>
  <c r="I15" i="26"/>
  <c r="I16" i="26"/>
  <c r="I5" i="26"/>
  <c r="E5" i="26"/>
  <c r="E6" i="26"/>
  <c r="E7" i="26"/>
  <c r="E8" i="26"/>
  <c r="E9" i="26"/>
  <c r="E10" i="26"/>
  <c r="E11" i="26"/>
  <c r="E12" i="26"/>
  <c r="E13" i="26"/>
  <c r="E14" i="26"/>
  <c r="E15" i="26"/>
  <c r="E16" i="26"/>
  <c r="B6" i="26"/>
  <c r="C6" i="26"/>
  <c r="D6" i="26"/>
  <c r="F6" i="26"/>
  <c r="J6" i="26" s="1"/>
  <c r="G6" i="26"/>
  <c r="H6" i="26"/>
  <c r="B7" i="26"/>
  <c r="C7" i="26"/>
  <c r="D7" i="26"/>
  <c r="L7" i="26" s="1"/>
  <c r="F7" i="26"/>
  <c r="G7" i="26"/>
  <c r="H7" i="26"/>
  <c r="B8" i="26"/>
  <c r="J8" i="26" s="1"/>
  <c r="C8" i="26"/>
  <c r="D8" i="26"/>
  <c r="F8" i="26"/>
  <c r="G8" i="26"/>
  <c r="K8" i="26" s="1"/>
  <c r="H8" i="26"/>
  <c r="L8" i="26" s="1"/>
  <c r="B9" i="26"/>
  <c r="C9" i="26"/>
  <c r="D9" i="26"/>
  <c r="F9" i="26"/>
  <c r="J9" i="26" s="1"/>
  <c r="G9" i="26"/>
  <c r="H9" i="26"/>
  <c r="L9" i="26" s="1"/>
  <c r="B10" i="26"/>
  <c r="J10" i="26" s="1"/>
  <c r="C10" i="26"/>
  <c r="K10" i="26" s="1"/>
  <c r="D10" i="26"/>
  <c r="L10" i="26" s="1"/>
  <c r="F10" i="26"/>
  <c r="G10" i="26"/>
  <c r="H10" i="26"/>
  <c r="B11" i="26"/>
  <c r="C11" i="26"/>
  <c r="D11" i="26"/>
  <c r="F11" i="26"/>
  <c r="G11" i="26"/>
  <c r="H11" i="26"/>
  <c r="L11" i="26" s="1"/>
  <c r="B12" i="26"/>
  <c r="C12" i="26"/>
  <c r="D12" i="26"/>
  <c r="F12" i="26"/>
  <c r="F18" i="26" s="1"/>
  <c r="F22" i="26" s="1"/>
  <c r="G12" i="26"/>
  <c r="H12" i="26"/>
  <c r="B13" i="26"/>
  <c r="C13" i="26"/>
  <c r="K13" i="26" s="1"/>
  <c r="D13" i="26"/>
  <c r="L13" i="26" s="1"/>
  <c r="F13" i="26"/>
  <c r="G13" i="26"/>
  <c r="H13" i="26"/>
  <c r="B14" i="26"/>
  <c r="J14" i="26" s="1"/>
  <c r="C14" i="26"/>
  <c r="K14" i="26" s="1"/>
  <c r="D14" i="26"/>
  <c r="L14" i="26" s="1"/>
  <c r="F14" i="26"/>
  <c r="G14" i="26"/>
  <c r="H14" i="26"/>
  <c r="B15" i="26"/>
  <c r="C15" i="26"/>
  <c r="D15" i="26"/>
  <c r="F15" i="26"/>
  <c r="G15" i="26"/>
  <c r="H15" i="26"/>
  <c r="B16" i="26"/>
  <c r="J16" i="26" s="1"/>
  <c r="C16" i="26"/>
  <c r="K16" i="26" s="1"/>
  <c r="D16" i="26"/>
  <c r="L16" i="26" s="1"/>
  <c r="F16" i="26"/>
  <c r="G16" i="26"/>
  <c r="H16" i="26"/>
  <c r="C5" i="26"/>
  <c r="K5" i="26" s="1"/>
  <c r="D5" i="26"/>
  <c r="L5" i="26" s="1"/>
  <c r="F5" i="26"/>
  <c r="J5" i="26" s="1"/>
  <c r="G5" i="26"/>
  <c r="H5" i="26"/>
  <c r="B18" i="26"/>
  <c r="B5" i="26"/>
  <c r="L15" i="26"/>
  <c r="K15" i="26"/>
  <c r="J15" i="26"/>
  <c r="J13" i="26"/>
  <c r="L12" i="26"/>
  <c r="K12" i="26"/>
  <c r="K11" i="26"/>
  <c r="J11" i="26"/>
  <c r="K9" i="26"/>
  <c r="K7" i="26"/>
  <c r="J7" i="26"/>
  <c r="L6" i="26"/>
  <c r="K6" i="26"/>
  <c r="H3" i="26"/>
  <c r="D3" i="26"/>
  <c r="B11" i="23"/>
  <c r="B13" i="23"/>
  <c r="B15" i="23"/>
  <c r="B17" i="23"/>
  <c r="B19" i="23"/>
  <c r="B21" i="23"/>
  <c r="B9" i="23"/>
  <c r="AO4" i="23"/>
  <c r="AN4" i="6"/>
  <c r="AC4" i="23"/>
  <c r="AB4" i="6"/>
  <c r="Q4" i="23"/>
  <c r="P4" i="6"/>
  <c r="P35" i="25"/>
  <c r="P33" i="25"/>
  <c r="P31" i="25"/>
  <c r="P28" i="25"/>
  <c r="U33" i="25"/>
  <c r="U31" i="25"/>
  <c r="P29" i="25"/>
  <c r="P30" i="25"/>
  <c r="P27" i="25"/>
  <c r="P26" i="25"/>
  <c r="P25" i="25"/>
  <c r="X22" i="25"/>
  <c r="Y12" i="25"/>
  <c r="Y10" i="25"/>
  <c r="Q10" i="25"/>
  <c r="Q12" i="25"/>
  <c r="S4" i="25"/>
  <c r="Q4" i="25"/>
  <c r="M4" i="25"/>
  <c r="K4" i="25"/>
  <c r="I4" i="25"/>
  <c r="T41" i="24"/>
  <c r="T33" i="24"/>
  <c r="T25" i="24"/>
  <c r="L10" i="22"/>
  <c r="Z17" i="24"/>
  <c r="T17" i="24"/>
  <c r="N17" i="24"/>
  <c r="F17" i="24"/>
  <c r="Z13" i="24"/>
  <c r="Z9" i="24"/>
  <c r="T13" i="24"/>
  <c r="T9" i="24"/>
  <c r="N13" i="24"/>
  <c r="F15" i="24"/>
  <c r="F13" i="24"/>
  <c r="F9" i="24"/>
  <c r="F7" i="24"/>
  <c r="F11" i="24"/>
  <c r="Z15" i="24"/>
  <c r="Z11" i="24"/>
  <c r="Z7" i="24"/>
  <c r="T15" i="24"/>
  <c r="T11" i="24"/>
  <c r="T7" i="24"/>
  <c r="N15" i="24"/>
  <c r="N11" i="24"/>
  <c r="N7" i="24"/>
  <c r="D39" i="24"/>
  <c r="D31" i="24"/>
  <c r="D23" i="24"/>
  <c r="X4" i="22"/>
  <c r="S4" i="22"/>
  <c r="F5" i="22"/>
  <c r="AA38" i="22"/>
  <c r="U38" i="22"/>
  <c r="F30" i="22"/>
  <c r="J37" i="22"/>
  <c r="Q37" i="22"/>
  <c r="AA37" i="22"/>
  <c r="F33" i="22"/>
  <c r="G29" i="22"/>
  <c r="G10" i="22"/>
  <c r="M27" i="22"/>
  <c r="J25" i="22"/>
  <c r="L26" i="22"/>
  <c r="M19" i="22"/>
  <c r="M24" i="22"/>
  <c r="K24" i="22"/>
  <c r="I16" i="22"/>
  <c r="M17" i="22"/>
  <c r="M18" i="22"/>
  <c r="M20" i="22"/>
  <c r="M16" i="22"/>
  <c r="F16" i="22"/>
  <c r="K17" i="22"/>
  <c r="K18" i="22"/>
  <c r="K19" i="22"/>
  <c r="K20" i="22"/>
  <c r="K16" i="22"/>
  <c r="I17" i="22"/>
  <c r="I18" i="22"/>
  <c r="I19" i="22"/>
  <c r="I20" i="22"/>
  <c r="X5" i="22"/>
  <c r="F17" i="22"/>
  <c r="F18" i="22"/>
  <c r="F19" i="22"/>
  <c r="F20" i="22"/>
  <c r="I13" i="22"/>
  <c r="H7" i="22"/>
  <c r="X13" i="22"/>
  <c r="I12" i="22"/>
  <c r="V12" i="22"/>
  <c r="AB5" i="22"/>
  <c r="Z5" i="22"/>
  <c r="F4" i="22"/>
  <c r="J9" i="3"/>
  <c r="K18" i="10"/>
  <c r="K21" i="10"/>
  <c r="O18" i="10"/>
  <c r="M18" i="10"/>
  <c r="E17" i="10"/>
  <c r="J10" i="10"/>
  <c r="J9" i="10"/>
  <c r="J10" i="3"/>
  <c r="H3" i="9"/>
  <c r="D3" i="9"/>
  <c r="C24" i="3"/>
  <c r="C21" i="3"/>
  <c r="C25" i="3"/>
  <c r="C22" i="3"/>
  <c r="L15" i="9"/>
  <c r="K15" i="9"/>
  <c r="K14" i="9"/>
  <c r="L14" i="9"/>
  <c r="J14" i="9"/>
  <c r="J12" i="26" l="1"/>
  <c r="G18" i="26"/>
  <c r="H18" i="26"/>
  <c r="L18" i="26"/>
  <c r="K18" i="26"/>
  <c r="C18" i="26"/>
  <c r="D18" i="26"/>
  <c r="J18" i="26"/>
  <c r="S38" i="18"/>
  <c r="M38" i="18"/>
  <c r="G10" i="18" s="1"/>
  <c r="W36" i="12"/>
  <c r="O36" i="12"/>
  <c r="H37" i="18"/>
  <c r="G36" i="18"/>
  <c r="H35" i="18"/>
  <c r="G32" i="12"/>
  <c r="H33" i="18"/>
  <c r="G30" i="12"/>
  <c r="I29" i="12"/>
  <c r="G28" i="12"/>
  <c r="H29" i="18"/>
  <c r="G28" i="18"/>
  <c r="H27" i="18"/>
  <c r="G26" i="18"/>
  <c r="I23" i="12"/>
  <c r="G24" i="18"/>
  <c r="H21" i="18"/>
  <c r="I17" i="12"/>
  <c r="G16" i="12"/>
  <c r="I13" i="12"/>
  <c r="J12" i="25"/>
  <c r="J10" i="25"/>
  <c r="F22" i="22"/>
  <c r="G24" i="12" l="1"/>
  <c r="I31" i="12"/>
  <c r="I25" i="12"/>
  <c r="I19" i="12"/>
  <c r="G22" i="12"/>
  <c r="H25" i="18"/>
  <c r="H19" i="18"/>
  <c r="G20" i="12"/>
  <c r="G26" i="12"/>
  <c r="H31" i="18"/>
  <c r="I33" i="12"/>
  <c r="G30" i="18"/>
  <c r="I35" i="12"/>
  <c r="G34" i="18"/>
  <c r="G34" i="12"/>
  <c r="G14" i="12"/>
  <c r="G16" i="18"/>
  <c r="G22" i="18"/>
  <c r="I15" i="12"/>
  <c r="I21" i="12"/>
  <c r="I27" i="12"/>
  <c r="H17" i="18"/>
  <c r="H23" i="18"/>
  <c r="G18" i="18"/>
  <c r="G32" i="18"/>
  <c r="G14" i="18"/>
  <c r="G18" i="12"/>
  <c r="G12" i="12"/>
  <c r="H15" i="18"/>
  <c r="G20" i="18"/>
  <c r="F35" i="22"/>
  <c r="Q42" i="7"/>
  <c r="Q43" i="7"/>
  <c r="Q44" i="7"/>
  <c r="Q45" i="7"/>
  <c r="Q34" i="7"/>
  <c r="Q35" i="7"/>
  <c r="Q36" i="7"/>
  <c r="Q37" i="7"/>
  <c r="E20" i="15"/>
  <c r="G34" i="19"/>
  <c r="F34" i="19"/>
  <c r="G27" i="19"/>
  <c r="F27" i="19"/>
  <c r="G21" i="19"/>
  <c r="F21" i="19"/>
  <c r="G15" i="19"/>
  <c r="F15" i="19"/>
  <c r="G9" i="19"/>
  <c r="G82" i="19" s="1"/>
  <c r="F9" i="19"/>
  <c r="G6" i="18"/>
  <c r="G7" i="18" s="1"/>
  <c r="Q56" i="17"/>
  <c r="Q61" i="17" s="1"/>
  <c r="Z23" i="17" s="1"/>
  <c r="Z27" i="17" s="1"/>
  <c r="Z31" i="17" s="1"/>
  <c r="Q48" i="17"/>
  <c r="Q53" i="17" s="1"/>
  <c r="T23" i="17" s="1"/>
  <c r="T31" i="17" s="1"/>
  <c r="Q44" i="17"/>
  <c r="Q43" i="17"/>
  <c r="Q42" i="17"/>
  <c r="Q41" i="17"/>
  <c r="Q40" i="17"/>
  <c r="F31" i="17"/>
  <c r="G33" i="14"/>
  <c r="F33" i="14"/>
  <c r="G26" i="14"/>
  <c r="F26" i="14"/>
  <c r="G20" i="14"/>
  <c r="F20" i="14"/>
  <c r="G14" i="14"/>
  <c r="F14" i="14"/>
  <c r="G8" i="14"/>
  <c r="F8" i="14"/>
  <c r="F81" i="14" s="1"/>
  <c r="F11" i="7"/>
  <c r="F15" i="7" s="1"/>
  <c r="F36" i="5"/>
  <c r="Q26" i="7"/>
  <c r="Q27" i="7"/>
  <c r="Q28" i="7"/>
  <c r="Q29" i="7"/>
  <c r="H18" i="9"/>
  <c r="G18" i="9"/>
  <c r="F18" i="9"/>
  <c r="D18" i="9"/>
  <c r="C18" i="9"/>
  <c r="B18" i="9"/>
  <c r="K20" i="10" s="1"/>
  <c r="L16" i="9"/>
  <c r="K16" i="9"/>
  <c r="J16" i="9"/>
  <c r="J15" i="9"/>
  <c r="L13" i="9"/>
  <c r="K13" i="9"/>
  <c r="J13" i="9"/>
  <c r="L12" i="9"/>
  <c r="K12" i="9"/>
  <c r="J12" i="9"/>
  <c r="L11" i="9"/>
  <c r="K11" i="9"/>
  <c r="J11" i="9"/>
  <c r="L10" i="9"/>
  <c r="K10" i="9"/>
  <c r="J10" i="9"/>
  <c r="L9" i="9"/>
  <c r="K9" i="9"/>
  <c r="J9" i="9"/>
  <c r="L8" i="9"/>
  <c r="K8" i="9"/>
  <c r="J8" i="9"/>
  <c r="L7" i="9"/>
  <c r="K7" i="9"/>
  <c r="J7" i="9"/>
  <c r="L6" i="9"/>
  <c r="K6" i="9"/>
  <c r="J6" i="9"/>
  <c r="L5" i="9"/>
  <c r="K5" i="9"/>
  <c r="J5" i="9"/>
  <c r="G81" i="14" l="1"/>
  <c r="F82" i="19"/>
  <c r="Q45" i="17"/>
  <c r="N23" i="17" s="1"/>
  <c r="N27" i="17" s="1"/>
  <c r="N31" i="17" s="1"/>
  <c r="AB22" i="10"/>
  <c r="B22" i="9"/>
  <c r="F22" i="9"/>
  <c r="J18" i="9"/>
  <c r="J14" i="8" s="1"/>
  <c r="K18" i="9"/>
  <c r="L18" i="9"/>
  <c r="I37" i="12"/>
  <c r="J14" i="25"/>
  <c r="J22" i="26" s="1"/>
  <c r="G38" i="18"/>
  <c r="J8" i="25"/>
  <c r="G36" i="12"/>
  <c r="H39" i="18"/>
  <c r="Q41" i="7"/>
  <c r="Q46" i="7" s="1"/>
  <c r="Z7" i="7" s="1"/>
  <c r="Z11" i="7" s="1"/>
  <c r="Z15" i="7" s="1"/>
  <c r="Q33" i="7"/>
  <c r="Q38" i="7" s="1"/>
  <c r="T7" i="7" s="1"/>
  <c r="T11" i="7" s="1"/>
  <c r="T15" i="7" s="1"/>
  <c r="J6" i="25" l="1"/>
  <c r="J8" i="8"/>
  <c r="Q25" i="7"/>
  <c r="D39" i="7"/>
  <c r="D31" i="7"/>
  <c r="D23" i="7"/>
  <c r="J6" i="8" l="1"/>
  <c r="J22" i="9"/>
  <c r="Q30" i="7"/>
  <c r="N7" i="7" s="1"/>
  <c r="N11" i="7" s="1"/>
  <c r="N1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T10" authorId="0" shapeId="0" xr:uid="{44E707D8-C392-4C97-B535-73216D06A6FF}">
      <text>
        <r>
          <rPr>
            <sz val="9"/>
            <color indexed="81"/>
            <rFont val="MS P ゴシック"/>
            <family val="3"/>
            <charset val="128"/>
          </rPr>
          <t xml:space="preserve">押印の上、提出してください。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T10" authorId="0" shapeId="0" xr:uid="{D28D3404-4681-4222-8976-21600F1299DC}">
      <text>
        <r>
          <rPr>
            <sz val="9"/>
            <color indexed="81"/>
            <rFont val="MS P ゴシック"/>
            <family val="3"/>
            <charset val="128"/>
          </rPr>
          <t xml:space="preserve">押印の上、提出してください。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U10" authorId="0" shapeId="0" xr:uid="{3E380714-4CBF-494A-95DE-FE72461B32F1}">
      <text>
        <r>
          <rPr>
            <sz val="9"/>
            <color indexed="81"/>
            <rFont val="MS P ゴシック"/>
            <family val="3"/>
            <charset val="128"/>
          </rPr>
          <t xml:space="preserve">押印の上、提出してください。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U10" authorId="0" shapeId="0" xr:uid="{D80D5601-0CB0-479D-9D6C-C9E16CACAC11}">
      <text>
        <r>
          <rPr>
            <sz val="9"/>
            <color indexed="81"/>
            <rFont val="MS P ゴシック"/>
            <family val="3"/>
            <charset val="128"/>
          </rPr>
          <t xml:space="preserve">押印の上、提出してください。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千葉 路子</author>
  </authors>
  <commentList>
    <comment ref="T10" authorId="0" shapeId="0" xr:uid="{EB7D6DA9-ACB2-441D-B93F-93DB4F021580}">
      <text>
        <r>
          <rPr>
            <sz val="9"/>
            <color indexed="81"/>
            <rFont val="MS P ゴシック"/>
            <family val="3"/>
            <charset val="128"/>
          </rPr>
          <t xml:space="preserve">押印の上、提出してください。
</t>
        </r>
      </text>
    </comment>
  </commentList>
</comments>
</file>

<file path=xl/sharedStrings.xml><?xml version="1.0" encoding="utf-8"?>
<sst xmlns="http://schemas.openxmlformats.org/spreadsheetml/2006/main" count="1597" uniqueCount="454">
  <si>
    <t>金</t>
    <rPh sb="0" eb="1">
      <t>キン</t>
    </rPh>
    <phoneticPr fontId="2"/>
  </si>
  <si>
    <t>円</t>
    <rPh sb="0" eb="1">
      <t>エン</t>
    </rPh>
    <phoneticPr fontId="2"/>
  </si>
  <si>
    <t>①</t>
    <phoneticPr fontId="2"/>
  </si>
  <si>
    <t>②</t>
    <phoneticPr fontId="2"/>
  </si>
  <si>
    <t>③</t>
    <phoneticPr fontId="2"/>
  </si>
  <si>
    <t>④</t>
    <phoneticPr fontId="2"/>
  </si>
  <si>
    <t>単価</t>
    <rPh sb="0" eb="2">
      <t>タンカ</t>
    </rPh>
    <phoneticPr fontId="2"/>
  </si>
  <si>
    <t>氏名又は名称</t>
  </si>
  <si>
    <t>宮城県スタートアップ加速化支援事業計画認定申請書</t>
    <rPh sb="0" eb="3">
      <t>ミヤギケン</t>
    </rPh>
    <rPh sb="10" eb="13">
      <t>カソクカ</t>
    </rPh>
    <rPh sb="13" eb="15">
      <t>シエン</t>
    </rPh>
    <rPh sb="15" eb="17">
      <t>ジギョウ</t>
    </rPh>
    <rPh sb="17" eb="19">
      <t>ケイカク</t>
    </rPh>
    <rPh sb="19" eb="21">
      <t>ニンテイ</t>
    </rPh>
    <rPh sb="21" eb="24">
      <t>シンセイショ</t>
    </rPh>
    <phoneticPr fontId="2"/>
  </si>
  <si>
    <t>公益財団法人みやぎ産業振興機構 理事長 殿</t>
    <phoneticPr fontId="2"/>
  </si>
  <si>
    <t>(申請者）</t>
  </si>
  <si>
    <t>住所</t>
  </si>
  <si>
    <t>及び代表者名</t>
  </si>
  <si>
    <t>記</t>
    <rPh sb="0" eb="1">
      <t>キ</t>
    </rPh>
    <phoneticPr fontId="2"/>
  </si>
  <si>
    <t>一般枠</t>
    <rPh sb="0" eb="3">
      <t>イッパンワク</t>
    </rPh>
    <phoneticPr fontId="2"/>
  </si>
  <si>
    <t>デジタル活用・ＤＸ推進枠</t>
  </si>
  <si>
    <t>創業者</t>
    <rPh sb="0" eb="3">
      <t>ソウギョウシャ</t>
    </rPh>
    <phoneticPr fontId="2"/>
  </si>
  <si>
    <t>第二創業者</t>
    <rPh sb="0" eb="2">
      <t>ダイニ</t>
    </rPh>
    <rPh sb="2" eb="5">
      <t>ソウギョウシャ</t>
    </rPh>
    <phoneticPr fontId="2"/>
  </si>
  <si>
    <t>事業承継型創業者</t>
    <rPh sb="0" eb="4">
      <t>ジギョウショウケイ</t>
    </rPh>
    <rPh sb="4" eb="5">
      <t>ガタ</t>
    </rPh>
    <rPh sb="5" eb="8">
      <t>ソウギョウシャ</t>
    </rPh>
    <phoneticPr fontId="2"/>
  </si>
  <si>
    <t>（１）総事業費</t>
  </si>
  <si>
    <t>（２）補助金申請予定額（総額）</t>
    <rPh sb="3" eb="6">
      <t>ホジョキン</t>
    </rPh>
    <rPh sb="6" eb="8">
      <t>シンセイ</t>
    </rPh>
    <rPh sb="8" eb="11">
      <t>ヨテイガク</t>
    </rPh>
    <rPh sb="12" eb="14">
      <t>ソウガク</t>
    </rPh>
    <phoneticPr fontId="2"/>
  </si>
  <si>
    <t>商工会・商工会議所、創業支援機関</t>
  </si>
  <si>
    <t>名称・担当者名等</t>
    <rPh sb="0" eb="2">
      <t>メイショウ</t>
    </rPh>
    <rPh sb="3" eb="6">
      <t>タントウシャ</t>
    </rPh>
    <rPh sb="6" eb="7">
      <t>メイ</t>
    </rPh>
    <rPh sb="7" eb="8">
      <t>ナド</t>
    </rPh>
    <phoneticPr fontId="2"/>
  </si>
  <si>
    <t>名称：</t>
    <rPh sb="0" eb="2">
      <t>メイショウ</t>
    </rPh>
    <phoneticPr fontId="2"/>
  </si>
  <si>
    <t>担当者職氏名：</t>
    <rPh sb="0" eb="3">
      <t>タントウシャ</t>
    </rPh>
    <rPh sb="3" eb="4">
      <t>ショク</t>
    </rPh>
    <rPh sb="4" eb="6">
      <t>シメイ</t>
    </rPh>
    <phoneticPr fontId="2"/>
  </si>
  <si>
    <t>１ 事業テーマ</t>
    <rPh sb="2" eb="4">
      <t>ジギョウ</t>
    </rPh>
    <phoneticPr fontId="2"/>
  </si>
  <si>
    <t>２ 申請区分</t>
    <rPh sb="2" eb="4">
      <t>シンセイ</t>
    </rPh>
    <rPh sb="4" eb="6">
      <t>クブン</t>
    </rPh>
    <phoneticPr fontId="2"/>
  </si>
  <si>
    <t>３ 事業区分</t>
    <rPh sb="2" eb="6">
      <t>ジギョウクブン</t>
    </rPh>
    <phoneticPr fontId="2"/>
  </si>
  <si>
    <t>４ 総事業費及び補助金申請予定額</t>
    <rPh sb="2" eb="5">
      <t>ソウジギョウ</t>
    </rPh>
    <rPh sb="5" eb="6">
      <t>ヒ</t>
    </rPh>
    <rPh sb="6" eb="7">
      <t>オヨ</t>
    </rPh>
    <rPh sb="8" eb="11">
      <t>ホジョキン</t>
    </rPh>
    <rPh sb="11" eb="13">
      <t>シンセイ</t>
    </rPh>
    <rPh sb="13" eb="16">
      <t>ヨテイガク</t>
    </rPh>
    <phoneticPr fontId="2"/>
  </si>
  <si>
    <t>６ その他　本申請書作成に当たって商工会・商工会議所、創業支援機関の活用</t>
    <rPh sb="4" eb="5">
      <t>タ</t>
    </rPh>
    <rPh sb="6" eb="10">
      <t>ホンシンセイショ</t>
    </rPh>
    <rPh sb="10" eb="12">
      <t>サクセイ</t>
    </rPh>
    <rPh sb="13" eb="14">
      <t>ア</t>
    </rPh>
    <rPh sb="17" eb="20">
      <t>ショウコウカイ</t>
    </rPh>
    <rPh sb="21" eb="26">
      <t>ショウコウカイギショ</t>
    </rPh>
    <rPh sb="27" eb="29">
      <t>ソウギョウ</t>
    </rPh>
    <rPh sb="29" eb="31">
      <t>シエン</t>
    </rPh>
    <rPh sb="31" eb="33">
      <t>キカン</t>
    </rPh>
    <rPh sb="34" eb="36">
      <t>カツヨウ</t>
    </rPh>
    <phoneticPr fontId="2"/>
  </si>
  <si>
    <t>５ 関係書類</t>
    <rPh sb="2" eb="6">
      <t>カンケイショルイ</t>
    </rPh>
    <phoneticPr fontId="2"/>
  </si>
  <si>
    <t>事業計画書</t>
    <phoneticPr fontId="2"/>
  </si>
  <si>
    <t>性別</t>
    <rPh sb="0" eb="2">
      <t>セイベツ</t>
    </rPh>
    <phoneticPr fontId="2"/>
  </si>
  <si>
    <t>男・女</t>
    <rPh sb="0" eb="1">
      <t>オトコ</t>
    </rPh>
    <rPh sb="2" eb="3">
      <t>オンナ</t>
    </rPh>
    <phoneticPr fontId="2"/>
  </si>
  <si>
    <t>ふりがな</t>
    <phoneticPr fontId="2"/>
  </si>
  <si>
    <t>氏名
（企業名）</t>
    <phoneticPr fontId="2"/>
  </si>
  <si>
    <t>ふりがな
（代表者名）</t>
    <rPh sb="6" eb="10">
      <t>ダイヒョウシャメイ</t>
    </rPh>
    <phoneticPr fontId="2"/>
  </si>
  <si>
    <t>生年月日</t>
    <rPh sb="0" eb="4">
      <t>セイネンガッピ</t>
    </rPh>
    <phoneticPr fontId="2"/>
  </si>
  <si>
    <t>連絡先
（所在地）</t>
    <rPh sb="0" eb="3">
      <t>レンラクサキ</t>
    </rPh>
    <rPh sb="5" eb="8">
      <t>ショザイチ</t>
    </rPh>
    <phoneticPr fontId="2"/>
  </si>
  <si>
    <t>氏名</t>
    <phoneticPr fontId="2"/>
  </si>
  <si>
    <t>役職</t>
    <phoneticPr fontId="2"/>
  </si>
  <si>
    <t>〒</t>
    <phoneticPr fontId="2"/>
  </si>
  <si>
    <t>電話番号</t>
    <rPh sb="0" eb="4">
      <t>デンワバンゴウ</t>
    </rPh>
    <phoneticPr fontId="2"/>
  </si>
  <si>
    <t>FAX</t>
    <phoneticPr fontId="2"/>
  </si>
  <si>
    <t>E-mail</t>
    <phoneticPr fontId="2"/>
  </si>
  <si>
    <t>職歴
（社歴）</t>
    <rPh sb="0" eb="2">
      <t>ショクレキ</t>
    </rPh>
    <rPh sb="4" eb="6">
      <t>シャレキ</t>
    </rPh>
    <phoneticPr fontId="2"/>
  </si>
  <si>
    <t>申請者（会社）の職歴（社歴）</t>
    <rPh sb="0" eb="3">
      <t>シンセイシャ</t>
    </rPh>
    <rPh sb="4" eb="6">
      <t>カイシャ</t>
    </rPh>
    <rPh sb="8" eb="10">
      <t>ショクレキ</t>
    </rPh>
    <rPh sb="11" eb="13">
      <t>シャレキ</t>
    </rPh>
    <phoneticPr fontId="2"/>
  </si>
  <si>
    <t>内容</t>
    <rPh sb="0" eb="2">
      <t>ナイヨウ</t>
    </rPh>
    <phoneticPr fontId="2"/>
  </si>
  <si>
    <t>・個人事業　　・会社設立　・その他（　　　　　）</t>
    <rPh sb="1" eb="5">
      <t>コジンジギョウ</t>
    </rPh>
    <rPh sb="8" eb="10">
      <t>カイシャ</t>
    </rPh>
    <rPh sb="10" eb="12">
      <t>セツリツ</t>
    </rPh>
    <rPh sb="16" eb="17">
      <t>タ</t>
    </rPh>
    <phoneticPr fontId="2"/>
  </si>
  <si>
    <t>（２）業種</t>
    <rPh sb="3" eb="5">
      <t>ギョウシュ</t>
    </rPh>
    <phoneticPr fontId="2"/>
  </si>
  <si>
    <t>※第二創業の場合は</t>
    <rPh sb="1" eb="3">
      <t>ダイニ</t>
    </rPh>
    <rPh sb="3" eb="5">
      <t>ソウギョウ</t>
    </rPh>
    <rPh sb="6" eb="8">
      <t>バアイ</t>
    </rPh>
    <phoneticPr fontId="2"/>
  </si>
  <si>
    <t>現在の細分類名：</t>
    <rPh sb="0" eb="2">
      <t>ゲンザイ</t>
    </rPh>
    <rPh sb="3" eb="6">
      <t>サイブンルイ</t>
    </rPh>
    <rPh sb="6" eb="7">
      <t>メイ</t>
    </rPh>
    <phoneticPr fontId="2"/>
  </si>
  <si>
    <t>細分類名：</t>
    <rPh sb="0" eb="3">
      <t>サイブンルイ</t>
    </rPh>
    <rPh sb="3" eb="4">
      <t>メイ</t>
    </rPh>
    <phoneticPr fontId="2"/>
  </si>
  <si>
    <t>コード（4桁）：</t>
    <rPh sb="5" eb="6">
      <t>ケタ</t>
    </rPh>
    <phoneticPr fontId="2"/>
  </si>
  <si>
    <t>（４）資本金</t>
    <rPh sb="3" eb="6">
      <t>シホンキン</t>
    </rPh>
    <phoneticPr fontId="2"/>
  </si>
  <si>
    <t>（３）創業等場所　　（本社所在地）</t>
    <rPh sb="3" eb="6">
      <t>ソウギョウナド</t>
    </rPh>
    <rPh sb="6" eb="8">
      <t>バショ</t>
    </rPh>
    <rPh sb="11" eb="13">
      <t>ホンシャ</t>
    </rPh>
    <rPh sb="13" eb="16">
      <t>ショザイチ</t>
    </rPh>
    <phoneticPr fontId="2"/>
  </si>
  <si>
    <t>内訳</t>
    <rPh sb="0" eb="2">
      <t>ウチワケ</t>
    </rPh>
    <phoneticPr fontId="2"/>
  </si>
  <si>
    <t>この事業計画の実施に伴う新たな雇用の予定</t>
    <rPh sb="2" eb="4">
      <t>ジギョウ</t>
    </rPh>
    <rPh sb="4" eb="6">
      <t>ケイカク</t>
    </rPh>
    <rPh sb="7" eb="9">
      <t>ジッシ</t>
    </rPh>
    <rPh sb="10" eb="11">
      <t>トモナ</t>
    </rPh>
    <rPh sb="12" eb="13">
      <t>アラ</t>
    </rPh>
    <rPh sb="15" eb="17">
      <t>コヨウ</t>
    </rPh>
    <rPh sb="18" eb="20">
      <t>ヨテイ</t>
    </rPh>
    <phoneticPr fontId="2"/>
  </si>
  <si>
    <t>ある（　名）</t>
    <rPh sb="4" eb="5">
      <t>メイ</t>
    </rPh>
    <phoneticPr fontId="2"/>
  </si>
  <si>
    <t>ない</t>
    <phoneticPr fontId="2"/>
  </si>
  <si>
    <t>昭和・平成</t>
    <rPh sb="0" eb="2">
      <t>ショウワ</t>
    </rPh>
    <rPh sb="3" eb="5">
      <t>ヘイセイ</t>
    </rPh>
    <phoneticPr fontId="2"/>
  </si>
  <si>
    <t>第1期目
4月～6月</t>
    <rPh sb="0" eb="1">
      <t>ダイ</t>
    </rPh>
    <rPh sb="2" eb="3">
      <t>キ</t>
    </rPh>
    <rPh sb="3" eb="4">
      <t>メ</t>
    </rPh>
    <rPh sb="6" eb="7">
      <t>ガツ</t>
    </rPh>
    <rPh sb="9" eb="10">
      <t>ガツ</t>
    </rPh>
    <phoneticPr fontId="2"/>
  </si>
  <si>
    <t>第2期目
7月～9月</t>
    <rPh sb="0" eb="1">
      <t>ダイ</t>
    </rPh>
    <rPh sb="2" eb="3">
      <t>キ</t>
    </rPh>
    <rPh sb="3" eb="4">
      <t>メ</t>
    </rPh>
    <rPh sb="6" eb="7">
      <t>ガツ</t>
    </rPh>
    <rPh sb="9" eb="10">
      <t>ガツ</t>
    </rPh>
    <phoneticPr fontId="2"/>
  </si>
  <si>
    <t>第3期目
10月～12月</t>
    <rPh sb="0" eb="1">
      <t>ダイ</t>
    </rPh>
    <rPh sb="2" eb="3">
      <t>キ</t>
    </rPh>
    <rPh sb="3" eb="4">
      <t>メ</t>
    </rPh>
    <rPh sb="7" eb="8">
      <t>ガツ</t>
    </rPh>
    <rPh sb="11" eb="12">
      <t>ガツ</t>
    </rPh>
    <phoneticPr fontId="2"/>
  </si>
  <si>
    <t>第4期目
1月～3月</t>
    <rPh sb="0" eb="1">
      <t>ダイ</t>
    </rPh>
    <rPh sb="2" eb="3">
      <t>キ</t>
    </rPh>
    <rPh sb="3" eb="4">
      <t>メ</t>
    </rPh>
    <rPh sb="6" eb="7">
      <t>ガツ</t>
    </rPh>
    <rPh sb="9" eb="10">
      <t>ガツ</t>
    </rPh>
    <phoneticPr fontId="2"/>
  </si>
  <si>
    <t>実施項目</t>
    <rPh sb="0" eb="2">
      <t>ジッシ</t>
    </rPh>
    <rPh sb="2" eb="4">
      <t>コウモク</t>
    </rPh>
    <phoneticPr fontId="2"/>
  </si>
  <si>
    <t>認定期間</t>
    <phoneticPr fontId="2"/>
  </si>
  <si>
    <t>（参考）</t>
    <rPh sb="1" eb="3">
      <t>サンコウ</t>
    </rPh>
    <phoneticPr fontId="2"/>
  </si>
  <si>
    <t>（例：○○の展開）</t>
    <rPh sb="1" eb="2">
      <t>レイ</t>
    </rPh>
    <rPh sb="6" eb="8">
      <t>テンカイ</t>
    </rPh>
    <phoneticPr fontId="2"/>
  </si>
  <si>
    <t>※これから実施しようとする事業の内容・要素を「実施項目欄」に記入し、スケジュールを矢印で記入してください。</t>
    <rPh sb="5" eb="7">
      <t>ジッシ</t>
    </rPh>
    <rPh sb="13" eb="15">
      <t>ジギョウ</t>
    </rPh>
    <rPh sb="16" eb="18">
      <t>ナイヨウ</t>
    </rPh>
    <rPh sb="19" eb="21">
      <t>ヨウソ</t>
    </rPh>
    <rPh sb="23" eb="25">
      <t>ジッシ</t>
    </rPh>
    <rPh sb="25" eb="27">
      <t>コウモク</t>
    </rPh>
    <rPh sb="27" eb="28">
      <t>ラン</t>
    </rPh>
    <rPh sb="30" eb="32">
      <t>キニュウ</t>
    </rPh>
    <rPh sb="41" eb="43">
      <t>ヤジルシ</t>
    </rPh>
    <rPh sb="44" eb="46">
      <t>キニュウ</t>
    </rPh>
    <phoneticPr fontId="2"/>
  </si>
  <si>
    <t>3　売上・利益等の計画</t>
    <rPh sb="2" eb="4">
      <t>ウリアゲ</t>
    </rPh>
    <rPh sb="5" eb="7">
      <t>リエキ</t>
    </rPh>
    <rPh sb="7" eb="8">
      <t>ナド</t>
    </rPh>
    <rPh sb="9" eb="11">
      <t>ケイカク</t>
    </rPh>
    <phoneticPr fontId="2"/>
  </si>
  <si>
    <t>項目</t>
    <rPh sb="0" eb="2">
      <t>コウモク</t>
    </rPh>
    <phoneticPr fontId="2"/>
  </si>
  <si>
    <t>売上原価</t>
    <rPh sb="0" eb="4">
      <t>ウリアゲゲンカ</t>
    </rPh>
    <phoneticPr fontId="2"/>
  </si>
  <si>
    <t>売上総利益</t>
    <rPh sb="0" eb="2">
      <t>ウリアゲ</t>
    </rPh>
    <rPh sb="2" eb="5">
      <t>ソウリエキ</t>
    </rPh>
    <phoneticPr fontId="2"/>
  </si>
  <si>
    <t>販売管理費</t>
    <rPh sb="0" eb="5">
      <t>ハンバイカンリヒ</t>
    </rPh>
    <phoneticPr fontId="2"/>
  </si>
  <si>
    <t>営業利益</t>
    <rPh sb="0" eb="4">
      <t>エイギョウリエキ</t>
    </rPh>
    <phoneticPr fontId="2"/>
  </si>
  <si>
    <t>従業員数
（役員は除く）</t>
    <rPh sb="0" eb="3">
      <t>ジュウギョウイン</t>
    </rPh>
    <rPh sb="3" eb="4">
      <t>スウ</t>
    </rPh>
    <rPh sb="6" eb="8">
      <t>ヤクイン</t>
    </rPh>
    <rPh sb="9" eb="10">
      <t>ノゾ</t>
    </rPh>
    <phoneticPr fontId="2"/>
  </si>
  <si>
    <t>実績（直近の1ヵ年）</t>
    <rPh sb="0" eb="2">
      <t>ジッセキ</t>
    </rPh>
    <rPh sb="3" eb="5">
      <t>チョッキン</t>
    </rPh>
    <rPh sb="8" eb="9">
      <t>ネン</t>
    </rPh>
    <phoneticPr fontId="2"/>
  </si>
  <si>
    <t>1年目</t>
    <rPh sb="1" eb="3">
      <t>ネンメ</t>
    </rPh>
    <phoneticPr fontId="2"/>
  </si>
  <si>
    <t>2年目</t>
    <rPh sb="1" eb="3">
      <t>ネンメ</t>
    </rPh>
    <phoneticPr fontId="2"/>
  </si>
  <si>
    <t>3年目</t>
    <rPh sb="1" eb="3">
      <t>ネンメ</t>
    </rPh>
    <phoneticPr fontId="2"/>
  </si>
  <si>
    <t>人</t>
    <rPh sb="0" eb="1">
      <t>ニン</t>
    </rPh>
    <phoneticPr fontId="2"/>
  </si>
  <si>
    <t>※会社の全ての売上高について、記入してください。売上原価以下も同様です。</t>
    <rPh sb="1" eb="3">
      <t>カイシャ</t>
    </rPh>
    <rPh sb="4" eb="5">
      <t>スベ</t>
    </rPh>
    <rPh sb="7" eb="10">
      <t>ウリアゲダカ</t>
    </rPh>
    <rPh sb="15" eb="17">
      <t>キニュウ</t>
    </rPh>
    <rPh sb="24" eb="28">
      <t>ウリアゲゲンカ</t>
    </rPh>
    <rPh sb="28" eb="30">
      <t>イカ</t>
    </rPh>
    <rPh sb="31" eb="33">
      <t>ドウヨウ</t>
    </rPh>
    <phoneticPr fontId="2"/>
  </si>
  <si>
    <t>※各項目の数値の整合性が取れるように記入してください。</t>
    <rPh sb="1" eb="2">
      <t>カク</t>
    </rPh>
    <rPh sb="2" eb="4">
      <t>コウモク</t>
    </rPh>
    <rPh sb="5" eb="7">
      <t>スウチ</t>
    </rPh>
    <rPh sb="8" eb="10">
      <t>セイゴウ</t>
    </rPh>
    <rPh sb="10" eb="11">
      <t>セイ</t>
    </rPh>
    <rPh sb="12" eb="13">
      <t>ト</t>
    </rPh>
    <rPh sb="18" eb="20">
      <t>キニュウ</t>
    </rPh>
    <phoneticPr fontId="2"/>
  </si>
  <si>
    <t>[売上高の積算根拠]</t>
    <rPh sb="1" eb="3">
      <t>ウリアゲ</t>
    </rPh>
    <rPh sb="3" eb="4">
      <t>ダカ</t>
    </rPh>
    <rPh sb="5" eb="7">
      <t>セキサン</t>
    </rPh>
    <rPh sb="7" eb="9">
      <t>コンキョ</t>
    </rPh>
    <phoneticPr fontId="2"/>
  </si>
  <si>
    <t>1年目（</t>
    <rPh sb="1" eb="3">
      <t>ネンメ</t>
    </rPh>
    <phoneticPr fontId="2"/>
  </si>
  <si>
    <t>)</t>
    <phoneticPr fontId="2"/>
  </si>
  <si>
    <t>2年目（</t>
    <phoneticPr fontId="2"/>
  </si>
  <si>
    <t>3年目（</t>
    <phoneticPr fontId="2"/>
  </si>
  <si>
    <t>商品・サービス名</t>
    <rPh sb="0" eb="2">
      <t>ショウヒン</t>
    </rPh>
    <rPh sb="7" eb="8">
      <t>メイ</t>
    </rPh>
    <phoneticPr fontId="2"/>
  </si>
  <si>
    <t>提供数量</t>
    <rPh sb="0" eb="2">
      <t>テイキョウ</t>
    </rPh>
    <rPh sb="2" eb="4">
      <t>スウリョウ</t>
    </rPh>
    <phoneticPr fontId="2"/>
  </si>
  <si>
    <t>売上高</t>
    <rPh sb="0" eb="2">
      <t>ウリアゲ</t>
    </rPh>
    <rPh sb="2" eb="3">
      <t>ダカ</t>
    </rPh>
    <phoneticPr fontId="2"/>
  </si>
  <si>
    <t>⑤</t>
    <phoneticPr fontId="2"/>
  </si>
  <si>
    <t>左記見込みに関する根拠・想定に関する説明</t>
    <rPh sb="0" eb="2">
      <t>サキ</t>
    </rPh>
    <rPh sb="2" eb="4">
      <t>ミコ</t>
    </rPh>
    <rPh sb="6" eb="7">
      <t>カン</t>
    </rPh>
    <phoneticPr fontId="2"/>
  </si>
  <si>
    <t>売上合計</t>
    <rPh sb="0" eb="2">
      <t>ウリアゲ</t>
    </rPh>
    <rPh sb="2" eb="4">
      <t>ゴウケイ</t>
    </rPh>
    <phoneticPr fontId="2"/>
  </si>
  <si>
    <t>期間</t>
    <phoneticPr fontId="2"/>
  </si>
  <si>
    <t>令和年月～令和年月</t>
    <rPh sb="0" eb="2">
      <t>レイワ</t>
    </rPh>
    <rPh sb="2" eb="3">
      <t>ネン</t>
    </rPh>
    <rPh sb="3" eb="4">
      <t>ガツ</t>
    </rPh>
    <rPh sb="5" eb="7">
      <t>レイワ</t>
    </rPh>
    <rPh sb="7" eb="8">
      <t>ネン</t>
    </rPh>
    <rPh sb="8" eb="9">
      <t>ガツ</t>
    </rPh>
    <phoneticPr fontId="2"/>
  </si>
  <si>
    <t>４ 資金調達</t>
    <rPh sb="2" eb="6">
      <t>シキンチョウタツ</t>
    </rPh>
    <phoneticPr fontId="2"/>
  </si>
  <si>
    <t>区分</t>
    <rPh sb="0" eb="2">
      <t>クブン</t>
    </rPh>
    <phoneticPr fontId="2"/>
  </si>
  <si>
    <t>資金調達先</t>
    <rPh sb="0" eb="5">
      <t>シキンチョウタツサキ</t>
    </rPh>
    <phoneticPr fontId="2"/>
  </si>
  <si>
    <t>調達見通し</t>
    <rPh sb="0" eb="2">
      <t>チョウタツ</t>
    </rPh>
    <rPh sb="2" eb="4">
      <t>ミトオ</t>
    </rPh>
    <phoneticPr fontId="2"/>
  </si>
  <si>
    <t>①自己資金（売上収入を含む）　　※１</t>
    <rPh sb="1" eb="5">
      <t>ジコシキン</t>
    </rPh>
    <rPh sb="6" eb="8">
      <t>ウリアゲ</t>
    </rPh>
    <rPh sb="8" eb="10">
      <t>シュウニュウ</t>
    </rPh>
    <rPh sb="11" eb="12">
      <t>フク</t>
    </rPh>
    <phoneticPr fontId="2"/>
  </si>
  <si>
    <t>③金融機関からの借入金</t>
    <rPh sb="1" eb="5">
      <t>キンユウキカン</t>
    </rPh>
    <rPh sb="8" eb="10">
      <t>カリイレ</t>
    </rPh>
    <rPh sb="10" eb="11">
      <t>キン</t>
    </rPh>
    <phoneticPr fontId="2"/>
  </si>
  <si>
    <t>④その他
（他に補助金などがあれば記入）</t>
    <rPh sb="3" eb="4">
      <t>タ</t>
    </rPh>
    <rPh sb="6" eb="7">
      <t>ホカ</t>
    </rPh>
    <rPh sb="8" eb="11">
      <t>ホジョキン</t>
    </rPh>
    <rPh sb="17" eb="19">
      <t>キニュウ</t>
    </rPh>
    <phoneticPr fontId="2"/>
  </si>
  <si>
    <t>⑤合計額 ※3</t>
    <rPh sb="1" eb="3">
      <t>ゴウケイ</t>
    </rPh>
    <rPh sb="3" eb="4">
      <t>ガク</t>
    </rPh>
    <phoneticPr fontId="2"/>
  </si>
  <si>
    <t>②当補助金　※2</t>
    <rPh sb="1" eb="5">
      <t>トウホジョキン</t>
    </rPh>
    <phoneticPr fontId="2"/>
  </si>
  <si>
    <t>金額(円）</t>
    <rPh sb="0" eb="2">
      <t>キンガク</t>
    </rPh>
    <rPh sb="3" eb="4">
      <t>エン</t>
    </rPh>
    <phoneticPr fontId="2"/>
  </si>
  <si>
    <t>※３　</t>
    <phoneticPr fontId="2"/>
  </si>
  <si>
    <t>５　他の補助金等の活用状況</t>
    <rPh sb="2" eb="3">
      <t>ホカ</t>
    </rPh>
    <rPh sb="4" eb="7">
      <t>ホジョキン</t>
    </rPh>
    <rPh sb="7" eb="8">
      <t>トウ</t>
    </rPh>
    <rPh sb="9" eb="11">
      <t>カツヨウ</t>
    </rPh>
    <rPh sb="11" eb="13">
      <t>ジョウキョウ</t>
    </rPh>
    <phoneticPr fontId="2"/>
  </si>
  <si>
    <t>・いる　・いない</t>
    <phoneticPr fontId="2"/>
  </si>
  <si>
    <t>（１）補助金等の実施機関名</t>
    <rPh sb="3" eb="6">
      <t>ホジョキン</t>
    </rPh>
    <rPh sb="6" eb="7">
      <t>ナド</t>
    </rPh>
    <rPh sb="8" eb="10">
      <t>ジッシ</t>
    </rPh>
    <rPh sb="10" eb="13">
      <t>キカンメイ</t>
    </rPh>
    <phoneticPr fontId="2"/>
  </si>
  <si>
    <t>（２）補助金等の名称</t>
    <rPh sb="3" eb="6">
      <t>ホジョキン</t>
    </rPh>
    <rPh sb="6" eb="7">
      <t>ナド</t>
    </rPh>
    <rPh sb="8" eb="10">
      <t>メイショウ</t>
    </rPh>
    <phoneticPr fontId="2"/>
  </si>
  <si>
    <t>（４）交付決定額もしくは希望額</t>
    <rPh sb="3" eb="5">
      <t>コウフ</t>
    </rPh>
    <rPh sb="5" eb="8">
      <t>ケッテイガク</t>
    </rPh>
    <rPh sb="12" eb="15">
      <t>キボウガク</t>
    </rPh>
    <phoneticPr fontId="2"/>
  </si>
  <si>
    <t>（５）補助金等の使途</t>
    <rPh sb="3" eb="6">
      <t>ホジョキン</t>
    </rPh>
    <rPh sb="6" eb="7">
      <t>ナド</t>
    </rPh>
    <rPh sb="8" eb="10">
      <t>シト</t>
    </rPh>
    <phoneticPr fontId="2"/>
  </si>
  <si>
    <t>現在、国（独立行政法人等を含む）及び地方自治体等の他の補助金を受けていますか。又は申請（予定）していますか。
（該当に〇で囲み、「いる」の場合は、以下の内容を記入してください）</t>
    <rPh sb="0" eb="2">
      <t>ゲンザイ</t>
    </rPh>
    <rPh sb="3" eb="4">
      <t>クニ</t>
    </rPh>
    <rPh sb="5" eb="7">
      <t>ドクリツ</t>
    </rPh>
    <rPh sb="7" eb="11">
      <t>ギョウセイホウジン</t>
    </rPh>
    <rPh sb="11" eb="12">
      <t>ナド</t>
    </rPh>
    <rPh sb="13" eb="14">
      <t>フク</t>
    </rPh>
    <rPh sb="16" eb="17">
      <t>オヨ</t>
    </rPh>
    <rPh sb="18" eb="20">
      <t>チホウ</t>
    </rPh>
    <rPh sb="20" eb="23">
      <t>ジチタイ</t>
    </rPh>
    <rPh sb="23" eb="24">
      <t>ナド</t>
    </rPh>
    <rPh sb="25" eb="26">
      <t>ホカ</t>
    </rPh>
    <rPh sb="27" eb="30">
      <t>ホジョキン</t>
    </rPh>
    <rPh sb="31" eb="32">
      <t>ウ</t>
    </rPh>
    <rPh sb="39" eb="40">
      <t>マタ</t>
    </rPh>
    <rPh sb="41" eb="43">
      <t>シンセイ</t>
    </rPh>
    <rPh sb="44" eb="46">
      <t>ヨテイ</t>
    </rPh>
    <rPh sb="56" eb="58">
      <t>ガイトウ</t>
    </rPh>
    <rPh sb="61" eb="62">
      <t>カコ</t>
    </rPh>
    <rPh sb="69" eb="71">
      <t>バアイ</t>
    </rPh>
    <rPh sb="73" eb="75">
      <t>イカ</t>
    </rPh>
    <rPh sb="76" eb="78">
      <t>ナイヨウ</t>
    </rPh>
    <rPh sb="79" eb="81">
      <t>キニュウ</t>
    </rPh>
    <phoneticPr fontId="2"/>
  </si>
  <si>
    <t>①令和年月日～令和年月日</t>
    <rPh sb="1" eb="3">
      <t>レイワ</t>
    </rPh>
    <rPh sb="3" eb="4">
      <t>ネン</t>
    </rPh>
    <rPh sb="4" eb="5">
      <t>ガツ</t>
    </rPh>
    <rPh sb="5" eb="6">
      <t>ニチ</t>
    </rPh>
    <rPh sb="7" eb="9">
      <t>レイワ</t>
    </rPh>
    <rPh sb="9" eb="11">
      <t>ネンガツ</t>
    </rPh>
    <rPh sb="11" eb="12">
      <t>ニチ</t>
    </rPh>
    <phoneticPr fontId="2"/>
  </si>
  <si>
    <t>②令和年月日～令和年月日</t>
    <phoneticPr fontId="2"/>
  </si>
  <si>
    <t>経費区分</t>
  </si>
  <si>
    <t>計</t>
    <rPh sb="0" eb="1">
      <t>ケイ</t>
    </rPh>
    <phoneticPr fontId="2"/>
  </si>
  <si>
    <t>総事業費</t>
    <rPh sb="0" eb="4">
      <t>ソウジギョウヒ</t>
    </rPh>
    <phoneticPr fontId="2"/>
  </si>
  <si>
    <t>補　　助
対象経費</t>
    <rPh sb="0" eb="1">
      <t>ホ</t>
    </rPh>
    <rPh sb="3" eb="4">
      <t>スケ</t>
    </rPh>
    <rPh sb="5" eb="7">
      <t>タイショウ</t>
    </rPh>
    <rPh sb="7" eb="9">
      <t>ケイヒ</t>
    </rPh>
    <phoneticPr fontId="2"/>
  </si>
  <si>
    <t>補助金申
請予定額</t>
    <rPh sb="0" eb="3">
      <t>ホジョキン</t>
    </rPh>
    <rPh sb="3" eb="4">
      <t>サル</t>
    </rPh>
    <rPh sb="5" eb="6">
      <t>ショウ</t>
    </rPh>
    <rPh sb="6" eb="8">
      <t>ヨテイ</t>
    </rPh>
    <rPh sb="8" eb="9">
      <t>ガク</t>
    </rPh>
    <phoneticPr fontId="2"/>
  </si>
  <si>
    <t>①人件費</t>
    <rPh sb="1" eb="4">
      <t>ジンケンヒ</t>
    </rPh>
    <phoneticPr fontId="2"/>
  </si>
  <si>
    <t>③店舗等借入費</t>
  </si>
  <si>
    <t>④設備費</t>
  </si>
  <si>
    <t>⑤原材料費</t>
    <phoneticPr fontId="2"/>
  </si>
  <si>
    <t>⑥委託費</t>
  </si>
  <si>
    <t>⑦謝金</t>
  </si>
  <si>
    <t>⑧旅費</t>
  </si>
  <si>
    <t>⑨広報費</t>
  </si>
  <si>
    <t>⑩通信運搬費</t>
  </si>
  <si>
    <t>⑪水道光熱費</t>
  </si>
  <si>
    <t>⑫その他</t>
  </si>
  <si>
    <t>合計額（①～⑫）</t>
    <rPh sb="0" eb="2">
      <t>ゴウケイ</t>
    </rPh>
    <rPh sb="2" eb="3">
      <t>ガク</t>
    </rPh>
    <phoneticPr fontId="2"/>
  </si>
  <si>
    <t>a1</t>
    <phoneticPr fontId="2"/>
  </si>
  <si>
    <t>b1</t>
    <phoneticPr fontId="2"/>
  </si>
  <si>
    <t>a2</t>
    <phoneticPr fontId="2"/>
  </si>
  <si>
    <t>b2</t>
    <phoneticPr fontId="2"/>
  </si>
  <si>
    <t>Ａ</t>
    <phoneticPr fontId="2"/>
  </si>
  <si>
    <t>Ｂ</t>
    <phoneticPr fontId="2"/>
  </si>
  <si>
    <t>令和年月日</t>
    <rPh sb="0" eb="2">
      <t>レイワ</t>
    </rPh>
    <rPh sb="2" eb="3">
      <t>ネン</t>
    </rPh>
    <rPh sb="3" eb="4">
      <t>ガツ</t>
    </rPh>
    <rPh sb="4" eb="5">
      <t>ニチ</t>
    </rPh>
    <phoneticPr fontId="2"/>
  </si>
  <si>
    <t>イ　法人の場合、直近の財務諸表等</t>
    <rPh sb="2" eb="4">
      <t>ホウジン</t>
    </rPh>
    <rPh sb="5" eb="7">
      <t>バアイ</t>
    </rPh>
    <rPh sb="8" eb="10">
      <t>チョッキン</t>
    </rPh>
    <rPh sb="11" eb="15">
      <t>ザイムショヒョウ</t>
    </rPh>
    <rPh sb="15" eb="16">
      <t>ナド</t>
    </rPh>
    <phoneticPr fontId="2"/>
  </si>
  <si>
    <t>ロ　個人の場合、直近の青色（白色）申告書の写し等</t>
    <rPh sb="2" eb="4">
      <t>コジン</t>
    </rPh>
    <rPh sb="5" eb="7">
      <t>バアイ</t>
    </rPh>
    <rPh sb="8" eb="10">
      <t>チョッキン</t>
    </rPh>
    <rPh sb="11" eb="13">
      <t>アオイロ</t>
    </rPh>
    <rPh sb="14" eb="16">
      <t>シロイロ</t>
    </rPh>
    <rPh sb="17" eb="19">
      <t>シンコク</t>
    </rPh>
    <rPh sb="19" eb="20">
      <t>ショ</t>
    </rPh>
    <rPh sb="21" eb="22">
      <t>ウツ</t>
    </rPh>
    <rPh sb="23" eb="24">
      <t>ナド</t>
    </rPh>
    <phoneticPr fontId="2"/>
  </si>
  <si>
    <t>（５）役員・
従業員数</t>
    <rPh sb="3" eb="5">
      <t>ヤクイン</t>
    </rPh>
    <rPh sb="7" eb="11">
      <t>ジュウギョウインスウ</t>
    </rPh>
    <phoneticPr fontId="2"/>
  </si>
  <si>
    <t>有り</t>
    <rPh sb="0" eb="1">
      <t>ア</t>
    </rPh>
    <phoneticPr fontId="2"/>
  </si>
  <si>
    <t>無し</t>
    <rPh sb="0" eb="1">
      <t>ナ</t>
    </rPh>
    <phoneticPr fontId="2"/>
  </si>
  <si>
    <t>名</t>
    <rPh sb="0" eb="1">
      <t>めい</t>
    </rPh>
    <phoneticPr fontId="2" type="Hiragana"/>
  </si>
  <si>
    <t>役員</t>
    <rPh sb="0" eb="2">
      <t>ヤクイン</t>
    </rPh>
    <phoneticPr fontId="2"/>
  </si>
  <si>
    <t>従業員</t>
    <rPh sb="0" eb="3">
      <t>じゅうぎょういん</t>
    </rPh>
    <phoneticPr fontId="2" type="Hiragana"/>
  </si>
  <si>
    <t>パート・アルバイト</t>
    <phoneticPr fontId="2" type="Hiragana"/>
  </si>
  <si>
    <t>千円</t>
    <phoneticPr fontId="2" type="Hiragana"/>
  </si>
  <si>
    <t>https://www.soumu.go.jp/toukei_toukatsu/index/seido/sangyo/02toukatsu01_03000023.html</t>
    <phoneticPr fontId="2" type="Hiragana"/>
  </si>
  <si>
    <t>住所</t>
    <rPh sb="0" eb="2">
      <t>じゅうしょ</t>
    </rPh>
    <phoneticPr fontId="2" type="Hiragana"/>
  </si>
  <si>
    <t>(単位：円）</t>
    <rPh sb="1" eb="3">
      <t>タンイ</t>
    </rPh>
    <rPh sb="4" eb="5">
      <t>エン</t>
    </rPh>
    <phoneticPr fontId="2"/>
  </si>
  <si>
    <t>令和　年度</t>
    <phoneticPr fontId="2"/>
  </si>
  <si>
    <t>（３）実施期間</t>
    <rPh sb="3" eb="5">
      <t>ジッシ</t>
    </rPh>
    <rPh sb="5" eb="7">
      <t>キカン</t>
    </rPh>
    <phoneticPr fontId="2"/>
  </si>
  <si>
    <t>②創業手続き経費</t>
    <phoneticPr fontId="2"/>
  </si>
  <si>
    <t>様式第5号（第9条第1項関係）</t>
    <phoneticPr fontId="2"/>
  </si>
  <si>
    <t>　令和　年　月　日付け産振機第　号で計画認定を受けた補助金の交付を受けたいので、下記４の関係書類を添えて申請します。</t>
    <rPh sb="1" eb="3">
      <t>レイワ</t>
    </rPh>
    <rPh sb="4" eb="5">
      <t>ネン</t>
    </rPh>
    <rPh sb="6" eb="7">
      <t>ガツ</t>
    </rPh>
    <rPh sb="8" eb="9">
      <t>ビ</t>
    </rPh>
    <rPh sb="9" eb="10">
      <t>ツ</t>
    </rPh>
    <rPh sb="11" eb="13">
      <t>サンシン</t>
    </rPh>
    <rPh sb="12" eb="13">
      <t>シン</t>
    </rPh>
    <rPh sb="13" eb="14">
      <t>キ</t>
    </rPh>
    <rPh sb="14" eb="15">
      <t>ダイ</t>
    </rPh>
    <rPh sb="16" eb="17">
      <t>ゴウ</t>
    </rPh>
    <rPh sb="18" eb="20">
      <t>ケイカク</t>
    </rPh>
    <rPh sb="20" eb="22">
      <t>ニンテイ</t>
    </rPh>
    <rPh sb="23" eb="24">
      <t>ウ</t>
    </rPh>
    <rPh sb="26" eb="29">
      <t>ホジョキン</t>
    </rPh>
    <rPh sb="30" eb="32">
      <t>コウフ</t>
    </rPh>
    <rPh sb="33" eb="34">
      <t>ウ</t>
    </rPh>
    <rPh sb="40" eb="42">
      <t>カキ</t>
    </rPh>
    <rPh sb="44" eb="48">
      <t>カンケイショルイ</t>
    </rPh>
    <rPh sb="49" eb="50">
      <t>ソ</t>
    </rPh>
    <rPh sb="52" eb="54">
      <t>シンセイ</t>
    </rPh>
    <phoneticPr fontId="2"/>
  </si>
  <si>
    <t>２ 創業等（予定）年月日</t>
    <rPh sb="2" eb="4">
      <t>ソウギョウ</t>
    </rPh>
    <rPh sb="4" eb="5">
      <t>ナド</t>
    </rPh>
    <rPh sb="6" eb="8">
      <t>ヨテイ</t>
    </rPh>
    <rPh sb="9" eb="12">
      <t>ネンガツビ</t>
    </rPh>
    <phoneticPr fontId="2"/>
  </si>
  <si>
    <t>令和　</t>
    <rPh sb="0" eb="2">
      <t>レイワ</t>
    </rPh>
    <phoneticPr fontId="2"/>
  </si>
  <si>
    <t>年</t>
    <rPh sb="0" eb="1">
      <t>ネン</t>
    </rPh>
    <phoneticPr fontId="2"/>
  </si>
  <si>
    <t>月</t>
    <rPh sb="0" eb="1">
      <t>ガツ</t>
    </rPh>
    <phoneticPr fontId="2"/>
  </si>
  <si>
    <t>日</t>
    <rPh sb="0" eb="1">
      <t>ニチ</t>
    </rPh>
    <phoneticPr fontId="2"/>
  </si>
  <si>
    <t>３ 総事業費及び補助金交付額希望額</t>
    <rPh sb="2" eb="5">
      <t>ソウジギョウ</t>
    </rPh>
    <rPh sb="5" eb="6">
      <t>ヒ</t>
    </rPh>
    <rPh sb="6" eb="7">
      <t>オヨ</t>
    </rPh>
    <rPh sb="8" eb="11">
      <t>ホジョキン</t>
    </rPh>
    <rPh sb="11" eb="14">
      <t>コウフガク</t>
    </rPh>
    <rPh sb="14" eb="16">
      <t>キボウ</t>
    </rPh>
    <rPh sb="16" eb="17">
      <t>ガク</t>
    </rPh>
    <phoneticPr fontId="2"/>
  </si>
  <si>
    <t>４　関係書類</t>
    <rPh sb="2" eb="6">
      <t>カンケイショルイ</t>
    </rPh>
    <phoneticPr fontId="2"/>
  </si>
  <si>
    <t>・</t>
    <phoneticPr fontId="2"/>
  </si>
  <si>
    <t>令和</t>
    <rPh sb="0" eb="2">
      <t>れいわ</t>
    </rPh>
    <phoneticPr fontId="2" type="Hiragana"/>
  </si>
  <si>
    <t>年</t>
    <rPh sb="0" eb="1">
      <t>ねん</t>
    </rPh>
    <phoneticPr fontId="2" type="Hiragana"/>
  </si>
  <si>
    <t>月</t>
    <rPh sb="0" eb="1">
      <t>げつ</t>
    </rPh>
    <phoneticPr fontId="2" type="Hiragana"/>
  </si>
  <si>
    <t>日</t>
    <rPh sb="0" eb="1">
      <t>にち</t>
    </rPh>
    <phoneticPr fontId="2" type="Hiragana"/>
  </si>
  <si>
    <t>様式第12号（第15条第2項）</t>
    <phoneticPr fontId="2"/>
  </si>
  <si>
    <t>宮城県スタートアップ加速化支援事業遂行状況報告書</t>
    <rPh sb="0" eb="3">
      <t>ミヤギケン</t>
    </rPh>
    <rPh sb="10" eb="13">
      <t>カソクカ</t>
    </rPh>
    <rPh sb="13" eb="15">
      <t>シエン</t>
    </rPh>
    <rPh sb="15" eb="17">
      <t>ジギョウ</t>
    </rPh>
    <rPh sb="17" eb="19">
      <t>スイコウ</t>
    </rPh>
    <rPh sb="19" eb="21">
      <t>ジョウキョウ</t>
    </rPh>
    <rPh sb="21" eb="24">
      <t>ホウコクショ</t>
    </rPh>
    <phoneticPr fontId="2"/>
  </si>
  <si>
    <t>担当者職氏名</t>
    <rPh sb="0" eb="3">
      <t>タントウシャ</t>
    </rPh>
    <rPh sb="3" eb="4">
      <t>ショク</t>
    </rPh>
    <rPh sb="4" eb="6">
      <t>シメイ</t>
    </rPh>
    <phoneticPr fontId="2"/>
  </si>
  <si>
    <t>TEL</t>
    <phoneticPr fontId="2"/>
  </si>
  <si>
    <t>E-mail</t>
  </si>
  <si>
    <t>令和　年　月　日付け産振機第　号で宮城県スタートアップ加速化支援事業補助金の交付決定がありましたこのことについて、令和　年　月　日現在の事業状況を報告します。</t>
    <rPh sb="0" eb="2">
      <t>レイワ</t>
    </rPh>
    <rPh sb="3" eb="4">
      <t>ネン</t>
    </rPh>
    <rPh sb="5" eb="6">
      <t>ガツ</t>
    </rPh>
    <rPh sb="7" eb="8">
      <t>ニチ</t>
    </rPh>
    <rPh sb="8" eb="9">
      <t>ヅ</t>
    </rPh>
    <rPh sb="10" eb="12">
      <t>サンシン</t>
    </rPh>
    <rPh sb="12" eb="13">
      <t>キ</t>
    </rPh>
    <rPh sb="13" eb="14">
      <t>ダイ</t>
    </rPh>
    <rPh sb="15" eb="16">
      <t>ゴウ</t>
    </rPh>
    <rPh sb="17" eb="19">
      <t>ミヤギ</t>
    </rPh>
    <rPh sb="19" eb="20">
      <t>ケン</t>
    </rPh>
    <rPh sb="27" eb="29">
      <t>カソク</t>
    </rPh>
    <rPh sb="29" eb="30">
      <t>カ</t>
    </rPh>
    <rPh sb="30" eb="32">
      <t>シエン</t>
    </rPh>
    <rPh sb="32" eb="34">
      <t>ジギョウ</t>
    </rPh>
    <rPh sb="34" eb="37">
      <t>ホジョキン</t>
    </rPh>
    <rPh sb="38" eb="40">
      <t>コウフ</t>
    </rPh>
    <rPh sb="40" eb="42">
      <t>ケッテイ</t>
    </rPh>
    <rPh sb="57" eb="59">
      <t>レイワ</t>
    </rPh>
    <rPh sb="60" eb="61">
      <t>ネン</t>
    </rPh>
    <rPh sb="62" eb="63">
      <t>ゲツ</t>
    </rPh>
    <rPh sb="64" eb="65">
      <t>ニチ</t>
    </rPh>
    <rPh sb="65" eb="67">
      <t>ゲンザイ</t>
    </rPh>
    <rPh sb="68" eb="70">
      <t>ジギョウ</t>
    </rPh>
    <rPh sb="70" eb="72">
      <t>ジョウキョウ</t>
    </rPh>
    <rPh sb="73" eb="75">
      <t>ホウコク</t>
    </rPh>
    <phoneticPr fontId="2"/>
  </si>
  <si>
    <t>２ 実施状況</t>
    <rPh sb="2" eb="4">
      <t>ジッシ</t>
    </rPh>
    <rPh sb="4" eb="6">
      <t>ジョウキョウ</t>
    </rPh>
    <phoneticPr fontId="2"/>
  </si>
  <si>
    <t>３ 関係書類</t>
    <rPh sb="2" eb="6">
      <t>カンケイショルイ</t>
    </rPh>
    <phoneticPr fontId="2"/>
  </si>
  <si>
    <t>（１）遂行状況調書</t>
    <rPh sb="3" eb="5">
      <t>スイコウ</t>
    </rPh>
    <rPh sb="5" eb="7">
      <t>ジョウキョウ</t>
    </rPh>
    <rPh sb="7" eb="9">
      <t>チョウショ</t>
    </rPh>
    <phoneticPr fontId="2"/>
  </si>
  <si>
    <t>（２）支出明細書</t>
    <rPh sb="3" eb="5">
      <t>シシュツ</t>
    </rPh>
    <rPh sb="5" eb="8">
      <t>メイサイショ</t>
    </rPh>
    <phoneticPr fontId="2"/>
  </si>
  <si>
    <t>（３）その他関係資料</t>
    <rPh sb="5" eb="6">
      <t>タ</t>
    </rPh>
    <rPh sb="6" eb="10">
      <t>カンケイシリョウ</t>
    </rPh>
    <phoneticPr fontId="2"/>
  </si>
  <si>
    <t>遂行状況調書</t>
    <rPh sb="0" eb="4">
      <t>スイコウジョウキョウ</t>
    </rPh>
    <rPh sb="4" eb="6">
      <t>チョウショ</t>
    </rPh>
    <phoneticPr fontId="2"/>
  </si>
  <si>
    <t>令和</t>
    <rPh sb="0" eb="2">
      <t>レイワ</t>
    </rPh>
    <phoneticPr fontId="2"/>
  </si>
  <si>
    <t>月</t>
    <rPh sb="0" eb="1">
      <t>ゲツ</t>
    </rPh>
    <phoneticPr fontId="2"/>
  </si>
  <si>
    <t>現在</t>
    <rPh sb="0" eb="2">
      <t>ゲンザイ</t>
    </rPh>
    <phoneticPr fontId="2"/>
  </si>
  <si>
    <t>創業等年月日</t>
    <rPh sb="0" eb="3">
      <t>ソウギョウナド</t>
    </rPh>
    <rPh sb="3" eb="6">
      <t>ネンガツビ</t>
    </rPh>
    <phoneticPr fontId="2"/>
  </si>
  <si>
    <t>年</t>
    <phoneticPr fontId="2"/>
  </si>
  <si>
    <t>売上額</t>
    <rPh sb="0" eb="3">
      <t>ウリアゲガク</t>
    </rPh>
    <phoneticPr fontId="2"/>
  </si>
  <si>
    <t>（令和</t>
    <rPh sb="1" eb="3">
      <t>レイワ</t>
    </rPh>
    <phoneticPr fontId="2"/>
  </si>
  <si>
    <t>～</t>
    <phoneticPr fontId="2"/>
  </si>
  <si>
    <t>年　</t>
    <rPh sb="0" eb="1">
      <t>ネン</t>
    </rPh>
    <phoneticPr fontId="2"/>
  </si>
  <si>
    <t>）</t>
    <phoneticPr fontId="2"/>
  </si>
  <si>
    <t>従業員数</t>
    <rPh sb="0" eb="3">
      <t>ジュウギョウイン</t>
    </rPh>
    <rPh sb="3" eb="4">
      <t>スウ</t>
    </rPh>
    <phoneticPr fontId="2"/>
  </si>
  <si>
    <t>名</t>
    <rPh sb="0" eb="1">
      <t>メイ</t>
    </rPh>
    <phoneticPr fontId="2"/>
  </si>
  <si>
    <t>経費区分</t>
    <rPh sb="0" eb="4">
      <t>ケイヒクブン</t>
    </rPh>
    <phoneticPr fontId="2"/>
  </si>
  <si>
    <t>人件費</t>
    <rPh sb="0" eb="3">
      <t>ジンケンヒ</t>
    </rPh>
    <phoneticPr fontId="2"/>
  </si>
  <si>
    <t>（</t>
    <phoneticPr fontId="2"/>
  </si>
  <si>
    <t>創業等手続き経費</t>
    <rPh sb="0" eb="2">
      <t>ソウギョウ</t>
    </rPh>
    <rPh sb="2" eb="3">
      <t>トウ</t>
    </rPh>
    <rPh sb="3" eb="5">
      <t>テツヅ</t>
    </rPh>
    <rPh sb="6" eb="8">
      <t>ケイヒ</t>
    </rPh>
    <phoneticPr fontId="2"/>
  </si>
  <si>
    <t>店舗等借入費</t>
    <rPh sb="0" eb="2">
      <t>テンポ</t>
    </rPh>
    <rPh sb="2" eb="3">
      <t>ナド</t>
    </rPh>
    <rPh sb="3" eb="5">
      <t>カリイレ</t>
    </rPh>
    <rPh sb="5" eb="6">
      <t>ヒ</t>
    </rPh>
    <phoneticPr fontId="2"/>
  </si>
  <si>
    <t>設備費</t>
    <rPh sb="0" eb="2">
      <t>セツビ</t>
    </rPh>
    <rPh sb="2" eb="3">
      <t>ヒ</t>
    </rPh>
    <phoneticPr fontId="2"/>
  </si>
  <si>
    <t>原材料費</t>
    <rPh sb="0" eb="4">
      <t>ゲンザイリョウヒ</t>
    </rPh>
    <phoneticPr fontId="2"/>
  </si>
  <si>
    <t>⑥</t>
    <phoneticPr fontId="2"/>
  </si>
  <si>
    <t>委託費</t>
    <rPh sb="0" eb="2">
      <t>イタク</t>
    </rPh>
    <rPh sb="2" eb="3">
      <t>ヒ</t>
    </rPh>
    <phoneticPr fontId="2"/>
  </si>
  <si>
    <t>⑦</t>
    <phoneticPr fontId="2"/>
  </si>
  <si>
    <t>謝金</t>
    <rPh sb="0" eb="2">
      <t>シャキン</t>
    </rPh>
    <phoneticPr fontId="2"/>
  </si>
  <si>
    <t>⑧</t>
    <phoneticPr fontId="2"/>
  </si>
  <si>
    <t>旅費</t>
    <rPh sb="0" eb="2">
      <t>リョヒ</t>
    </rPh>
    <phoneticPr fontId="2"/>
  </si>
  <si>
    <t>⑨</t>
    <phoneticPr fontId="2"/>
  </si>
  <si>
    <t>広報費</t>
    <rPh sb="0" eb="3">
      <t>コウホウヒ</t>
    </rPh>
    <phoneticPr fontId="2"/>
  </si>
  <si>
    <t>⑩</t>
    <phoneticPr fontId="2"/>
  </si>
  <si>
    <t>通信運搬費</t>
    <rPh sb="0" eb="4">
      <t>ツウシンウンパン</t>
    </rPh>
    <rPh sb="4" eb="5">
      <t>ヒ</t>
    </rPh>
    <phoneticPr fontId="2"/>
  </si>
  <si>
    <t>⑪</t>
    <phoneticPr fontId="2"/>
  </si>
  <si>
    <t>水道光熱費</t>
    <rPh sb="0" eb="5">
      <t>スイドウコウネツヒ</t>
    </rPh>
    <phoneticPr fontId="2"/>
  </si>
  <si>
    <t>⑫</t>
    <phoneticPr fontId="2"/>
  </si>
  <si>
    <t>その他</t>
    <rPh sb="2" eb="3">
      <t>タ</t>
    </rPh>
    <phoneticPr fontId="2"/>
  </si>
  <si>
    <t>合計</t>
    <rPh sb="0" eb="2">
      <t>ゴウケイ</t>
    </rPh>
    <phoneticPr fontId="2"/>
  </si>
  <si>
    <t>※売上額は、交付決定月から提出日直近の月までの金額を記入してください。</t>
    <rPh sb="1" eb="4">
      <t>ウリアゲガク</t>
    </rPh>
    <rPh sb="6" eb="11">
      <t>コウフケッテイヅキ</t>
    </rPh>
    <rPh sb="13" eb="15">
      <t>テイシュツ</t>
    </rPh>
    <rPh sb="15" eb="16">
      <t>ビ</t>
    </rPh>
    <rPh sb="16" eb="18">
      <t>チョッキン</t>
    </rPh>
    <rPh sb="19" eb="20">
      <t>ツキ</t>
    </rPh>
    <rPh sb="23" eb="25">
      <t>キンガク</t>
    </rPh>
    <rPh sb="26" eb="28">
      <t>キニュウ</t>
    </rPh>
    <phoneticPr fontId="2"/>
  </si>
  <si>
    <t>※B欄には補助対象経費の実績を、C欄には実績のうち補助金を充当する金額を記入してください。</t>
    <rPh sb="2" eb="3">
      <t>ラン</t>
    </rPh>
    <rPh sb="5" eb="9">
      <t>ホジョタイショウ</t>
    </rPh>
    <rPh sb="9" eb="11">
      <t>ケイヒ</t>
    </rPh>
    <rPh sb="12" eb="14">
      <t>ジッセキ</t>
    </rPh>
    <rPh sb="17" eb="18">
      <t>ラン</t>
    </rPh>
    <rPh sb="20" eb="22">
      <t>ジッセキ</t>
    </rPh>
    <rPh sb="25" eb="28">
      <t>ホジョキン</t>
    </rPh>
    <rPh sb="29" eb="31">
      <t>ジュウトウ</t>
    </rPh>
    <rPh sb="33" eb="35">
      <t>キンガク</t>
    </rPh>
    <rPh sb="36" eb="38">
      <t>キニュウ</t>
    </rPh>
    <phoneticPr fontId="2"/>
  </si>
  <si>
    <t>※証拠資料については、これらの要件を満たす資料となります。カタログ、注文書、見積書、契約書、請求書、領収書、その他必要な資料を提出してください。</t>
    <rPh sb="1" eb="3">
      <t>ショウコ</t>
    </rPh>
    <rPh sb="3" eb="5">
      <t>シリョウ</t>
    </rPh>
    <rPh sb="15" eb="17">
      <t>ヨウケン</t>
    </rPh>
    <rPh sb="18" eb="19">
      <t>ミ</t>
    </rPh>
    <rPh sb="21" eb="23">
      <t>シリョウ</t>
    </rPh>
    <rPh sb="34" eb="37">
      <t>チュウモンショ</t>
    </rPh>
    <rPh sb="38" eb="41">
      <t>ミツモリショ</t>
    </rPh>
    <rPh sb="42" eb="45">
      <t>ケイヤクショ</t>
    </rPh>
    <rPh sb="46" eb="49">
      <t>セイキュウショ</t>
    </rPh>
    <rPh sb="50" eb="53">
      <t>リョウシュウショ</t>
    </rPh>
    <rPh sb="56" eb="57">
      <t>タ</t>
    </rPh>
    <rPh sb="57" eb="59">
      <t>ヒツヨウ</t>
    </rPh>
    <rPh sb="60" eb="62">
      <t>シリョウ</t>
    </rPh>
    <rPh sb="63" eb="65">
      <t>テイシュツ</t>
    </rPh>
    <phoneticPr fontId="2"/>
  </si>
  <si>
    <t>今後の展開について（課題・対応等）</t>
    <phoneticPr fontId="2"/>
  </si>
  <si>
    <t>１事業遂行上の課題</t>
    <rPh sb="1" eb="6">
      <t>ジギョウスイコウジョウ</t>
    </rPh>
    <rPh sb="7" eb="9">
      <t>カダイ</t>
    </rPh>
    <phoneticPr fontId="2"/>
  </si>
  <si>
    <t>２対応状況</t>
    <rPh sb="1" eb="3">
      <t>タイオウ</t>
    </rPh>
    <rPh sb="3" eb="5">
      <t>ジョウキョウ</t>
    </rPh>
    <phoneticPr fontId="2"/>
  </si>
  <si>
    <t>３今後の展開</t>
    <rPh sb="1" eb="3">
      <t>コンゴ</t>
    </rPh>
    <rPh sb="4" eb="6">
      <t>テンカイ</t>
    </rPh>
    <phoneticPr fontId="2"/>
  </si>
  <si>
    <t>※状況遂行上の課題とその対応、今後の展開について記述してください。</t>
    <rPh sb="1" eb="3">
      <t>ジョウキョウ</t>
    </rPh>
    <rPh sb="3" eb="6">
      <t>スイコウジョウ</t>
    </rPh>
    <rPh sb="7" eb="9">
      <t>カダイ</t>
    </rPh>
    <rPh sb="12" eb="14">
      <t>タイオウ</t>
    </rPh>
    <rPh sb="15" eb="17">
      <t>コンゴ</t>
    </rPh>
    <rPh sb="18" eb="20">
      <t>テンカイ</t>
    </rPh>
    <rPh sb="24" eb="26">
      <t>キジュツ</t>
    </rPh>
    <phoneticPr fontId="2"/>
  </si>
  <si>
    <t>支出明細書（概算払）</t>
    <rPh sb="0" eb="2">
      <t>シシュツ</t>
    </rPh>
    <rPh sb="2" eb="4">
      <t>メイサイ</t>
    </rPh>
    <rPh sb="4" eb="5">
      <t>ショ</t>
    </rPh>
    <rPh sb="6" eb="8">
      <t>ガイサン</t>
    </rPh>
    <rPh sb="8" eb="9">
      <t>バラ</t>
    </rPh>
    <phoneticPr fontId="20"/>
  </si>
  <si>
    <t>会社名等</t>
    <rPh sb="0" eb="3">
      <t>カイシャメイ</t>
    </rPh>
    <rPh sb="3" eb="4">
      <t>トウ</t>
    </rPh>
    <phoneticPr fontId="20"/>
  </si>
  <si>
    <t>令和　　年　　月　　日作成</t>
    <rPh sb="0" eb="1">
      <t>レイ</t>
    </rPh>
    <rPh sb="1" eb="2">
      <t>ワ</t>
    </rPh>
    <rPh sb="4" eb="5">
      <t>ネン</t>
    </rPh>
    <rPh sb="7" eb="8">
      <t>ツキ</t>
    </rPh>
    <rPh sb="10" eb="11">
      <t>ヒ</t>
    </rPh>
    <rPh sb="11" eb="13">
      <t>サクセイ</t>
    </rPh>
    <phoneticPr fontId="20"/>
  </si>
  <si>
    <t>項目</t>
    <rPh sb="0" eb="2">
      <t>コウモク</t>
    </rPh>
    <phoneticPr fontId="20"/>
  </si>
  <si>
    <t>NO</t>
    <phoneticPr fontId="20"/>
  </si>
  <si>
    <t>内容・用途</t>
    <rPh sb="0" eb="2">
      <t>ナイヨウ</t>
    </rPh>
    <rPh sb="3" eb="5">
      <t>ヨウト</t>
    </rPh>
    <phoneticPr fontId="20"/>
  </si>
  <si>
    <t>支払先</t>
    <rPh sb="0" eb="3">
      <t>シハライサキ</t>
    </rPh>
    <phoneticPr fontId="20"/>
  </si>
  <si>
    <t>給与総額</t>
    <rPh sb="0" eb="2">
      <t>キュウヨ</t>
    </rPh>
    <rPh sb="2" eb="4">
      <t>ソウガク</t>
    </rPh>
    <phoneticPr fontId="20"/>
  </si>
  <si>
    <t>支払月日</t>
    <rPh sb="0" eb="2">
      <t>シハラ</t>
    </rPh>
    <rPh sb="2" eb="3">
      <t>ツキ</t>
    </rPh>
    <rPh sb="3" eb="4">
      <t>ヒ</t>
    </rPh>
    <phoneticPr fontId="20"/>
  </si>
  <si>
    <t>支払い方法</t>
    <rPh sb="0" eb="2">
      <t>シハラ</t>
    </rPh>
    <rPh sb="3" eb="5">
      <t>ホウホウ</t>
    </rPh>
    <phoneticPr fontId="20"/>
  </si>
  <si>
    <t>支出確認資料</t>
    <rPh sb="0" eb="2">
      <t>シシュツ</t>
    </rPh>
    <rPh sb="2" eb="4">
      <t>カクニン</t>
    </rPh>
    <rPh sb="4" eb="6">
      <t>シリョウ</t>
    </rPh>
    <phoneticPr fontId="20"/>
  </si>
  <si>
    <t>①  人件費</t>
    <rPh sb="3" eb="6">
      <t>ジンケンヒ</t>
    </rPh>
    <phoneticPr fontId="20"/>
  </si>
  <si>
    <t>①雇用契約書、労働条件通知書　　　　　　　　　　②出勤簿　　　　　　　　　　　　　　　　　　　　　　③賃金台帳　　　　　　　　　　　　　　　　　　　　④受取証または振込伝票等　　　　　　　　　　</t>
    <rPh sb="1" eb="3">
      <t>コヨウ</t>
    </rPh>
    <rPh sb="3" eb="6">
      <t>ケイヤクショ</t>
    </rPh>
    <rPh sb="7" eb="9">
      <t>ロウドウ</t>
    </rPh>
    <rPh sb="9" eb="11">
      <t>ジョウケン</t>
    </rPh>
    <rPh sb="11" eb="14">
      <t>ツウチショ</t>
    </rPh>
    <rPh sb="51" eb="53">
      <t>チンギン</t>
    </rPh>
    <rPh sb="53" eb="55">
      <t>ダイチョウ</t>
    </rPh>
    <rPh sb="76" eb="79">
      <t>ウケトリショウ</t>
    </rPh>
    <rPh sb="86" eb="87">
      <t>トウ</t>
    </rPh>
    <phoneticPr fontId="20"/>
  </si>
  <si>
    <t>計</t>
    <rPh sb="0" eb="1">
      <t>ケイ</t>
    </rPh>
    <phoneticPr fontId="20"/>
  </si>
  <si>
    <t>金額（税抜）</t>
    <rPh sb="0" eb="2">
      <t>キンガク</t>
    </rPh>
    <rPh sb="3" eb="4">
      <t>ゼイ</t>
    </rPh>
    <rPh sb="4" eb="5">
      <t>ヌ</t>
    </rPh>
    <phoneticPr fontId="20"/>
  </si>
  <si>
    <t>契約等月日</t>
    <rPh sb="0" eb="2">
      <t>ケイヤク</t>
    </rPh>
    <rPh sb="2" eb="3">
      <t>トウ</t>
    </rPh>
    <rPh sb="3" eb="4">
      <t>ツキ</t>
    </rPh>
    <rPh sb="4" eb="5">
      <t>ヒ</t>
    </rPh>
    <phoneticPr fontId="20"/>
  </si>
  <si>
    <t>請求月日</t>
    <rPh sb="0" eb="2">
      <t>セイキュウ</t>
    </rPh>
    <rPh sb="2" eb="3">
      <t>ツキ</t>
    </rPh>
    <rPh sb="3" eb="4">
      <t>ヒ</t>
    </rPh>
    <phoneticPr fontId="20"/>
  </si>
  <si>
    <t>②　創業等手続き　
　　経費</t>
    <rPh sb="2" eb="4">
      <t>ソウギョウ</t>
    </rPh>
    <rPh sb="4" eb="5">
      <t>トウ</t>
    </rPh>
    <rPh sb="5" eb="7">
      <t>テツヅ</t>
    </rPh>
    <rPh sb="12" eb="14">
      <t>ケイヒ</t>
    </rPh>
    <phoneticPr fontId="20"/>
  </si>
  <si>
    <t>①契約書　　　　　　　　　　　　　　　　　②請求書　　　　　　　　　　　　　　　　　　　　　　③領収書もしくは振込伝票等　　　　　　　　　　　　　　　　　　　　　　</t>
    <rPh sb="1" eb="4">
      <t>ケイヤクショ</t>
    </rPh>
    <rPh sb="22" eb="24">
      <t>セイキュウ</t>
    </rPh>
    <rPh sb="24" eb="25">
      <t>ショ</t>
    </rPh>
    <rPh sb="48" eb="51">
      <t>リョウシュウショ</t>
    </rPh>
    <rPh sb="55" eb="57">
      <t>フリコミ</t>
    </rPh>
    <rPh sb="57" eb="59">
      <t>デンピョウ</t>
    </rPh>
    <rPh sb="59" eb="60">
      <t>トウ</t>
    </rPh>
    <phoneticPr fontId="20"/>
  </si>
  <si>
    <t>見積月日</t>
    <rPh sb="0" eb="2">
      <t>ミツモリ</t>
    </rPh>
    <rPh sb="2" eb="3">
      <t>ツキ</t>
    </rPh>
    <rPh sb="3" eb="4">
      <t>ヒ</t>
    </rPh>
    <phoneticPr fontId="20"/>
  </si>
  <si>
    <t>③ 店舗等借入費</t>
    <rPh sb="2" eb="4">
      <t>テンポ</t>
    </rPh>
    <rPh sb="4" eb="5">
      <t>トウ</t>
    </rPh>
    <rPh sb="5" eb="7">
      <t>カリイレ</t>
    </rPh>
    <rPh sb="7" eb="8">
      <t>ヒ</t>
    </rPh>
    <phoneticPr fontId="20"/>
  </si>
  <si>
    <t>①賃貸借契約書　　　　　　　　　　　　　　　　　②請求書　　　　　　　　　　　　　　　　　　　　　　③領収書もしくは振込伝票等　　　　　　　　　　　　　　　　　　　　　　　④住居兼事務所の場合は建)築設計書写し</t>
    <rPh sb="1" eb="4">
      <t>チンタイシャク</t>
    </rPh>
    <rPh sb="4" eb="7">
      <t>ケイヤクショ</t>
    </rPh>
    <rPh sb="25" eb="27">
      <t>セイキュウ</t>
    </rPh>
    <rPh sb="27" eb="28">
      <t>ショ</t>
    </rPh>
    <rPh sb="51" eb="54">
      <t>リョウシュウショ</t>
    </rPh>
    <rPh sb="58" eb="60">
      <t>フリコミ</t>
    </rPh>
    <rPh sb="60" eb="62">
      <t>デンピョウ</t>
    </rPh>
    <rPh sb="62" eb="63">
      <t>トウ</t>
    </rPh>
    <rPh sb="99" eb="100">
      <t>チク</t>
    </rPh>
    <rPh sb="100" eb="102">
      <t>セッケイ</t>
    </rPh>
    <rPh sb="102" eb="103">
      <t>ショ</t>
    </rPh>
    <rPh sb="103" eb="104">
      <t>ウツ</t>
    </rPh>
    <phoneticPr fontId="20"/>
  </si>
  <si>
    <t>④ 設備費</t>
    <rPh sb="2" eb="5">
      <t>セツビヒ</t>
    </rPh>
    <phoneticPr fontId="20"/>
  </si>
  <si>
    <t>①見積書、相見積書(20万円以上)　　　　　　②注文書　　　　　　　　　　　　　　　　　　　　　　③請求書　　　　　　　　　　　　　　　　　　　　　　④領収書、または振込伝票等　　　　　　　　　　　　　　　　　　　　　　⑤ﾘｰｽの場合はリース契約書</t>
    <rPh sb="1" eb="4">
      <t>ミツモリショ</t>
    </rPh>
    <rPh sb="24" eb="27">
      <t>チュウモンショ</t>
    </rPh>
    <rPh sb="50" eb="52">
      <t>セイキュウ</t>
    </rPh>
    <rPh sb="52" eb="53">
      <t>ショ</t>
    </rPh>
    <rPh sb="76" eb="79">
      <t>リョウシュウショ</t>
    </rPh>
    <rPh sb="83" eb="85">
      <t>フリコミ</t>
    </rPh>
    <rPh sb="85" eb="87">
      <t>デンピョウ</t>
    </rPh>
    <rPh sb="87" eb="88">
      <t>トウ</t>
    </rPh>
    <rPh sb="115" eb="117">
      <t>バアイ</t>
    </rPh>
    <phoneticPr fontId="20"/>
  </si>
  <si>
    <t>①見積書　　　　　　　　　　　　　　　　　　　　　　②相見積書(20万円以上の場合)　　　　　　③注文書　　　　　　　　　　　　　　　　　　　　　　④請求書　　　　　　　　　　　　　　　　　　　　　　⑤領収書、または振込伝票等　　　　　　　　　　　　　　　　　　　　　　</t>
    <rPh sb="1" eb="4">
      <t>ミツモリショ</t>
    </rPh>
    <rPh sb="49" eb="52">
      <t>チュウモンショ</t>
    </rPh>
    <rPh sb="75" eb="77">
      <t>セイキュウ</t>
    </rPh>
    <rPh sb="77" eb="78">
      <t>ショ</t>
    </rPh>
    <rPh sb="101" eb="104">
      <t>リョウシュウショ</t>
    </rPh>
    <rPh sb="108" eb="110">
      <t>フリコミ</t>
    </rPh>
    <rPh sb="110" eb="112">
      <t>デンピョウ</t>
    </rPh>
    <rPh sb="112" eb="113">
      <t>トウ</t>
    </rPh>
    <phoneticPr fontId="20"/>
  </si>
  <si>
    <t>合　　　　　　　　計</t>
    <rPh sb="0" eb="1">
      <t>ゴウ</t>
    </rPh>
    <rPh sb="9" eb="10">
      <t>ケイ</t>
    </rPh>
    <phoneticPr fontId="20"/>
  </si>
  <si>
    <t>　※　　関係のない費目は、削除してかまいません。</t>
    <rPh sb="4" eb="6">
      <t>カンケイ</t>
    </rPh>
    <rPh sb="9" eb="11">
      <t>ヒモク</t>
    </rPh>
    <rPh sb="13" eb="15">
      <t>サクジョ</t>
    </rPh>
    <phoneticPr fontId="20"/>
  </si>
  <si>
    <t>宮城県スタートアップ加速化支援事業実績報告書</t>
    <rPh sb="0" eb="3">
      <t>ミヤギケン</t>
    </rPh>
    <rPh sb="10" eb="13">
      <t>カソクカ</t>
    </rPh>
    <rPh sb="13" eb="15">
      <t>シエン</t>
    </rPh>
    <rPh sb="15" eb="17">
      <t>ジギョウ</t>
    </rPh>
    <rPh sb="17" eb="22">
      <t>ジッセキホウコクショ</t>
    </rPh>
    <phoneticPr fontId="2"/>
  </si>
  <si>
    <t>２ 関係書類</t>
    <rPh sb="2" eb="6">
      <t>カンケイショルイ</t>
    </rPh>
    <phoneticPr fontId="2"/>
  </si>
  <si>
    <t>（１）事業報告書</t>
    <rPh sb="3" eb="5">
      <t>ジギョウ</t>
    </rPh>
    <rPh sb="5" eb="8">
      <t>ホウコクショ</t>
    </rPh>
    <phoneticPr fontId="2"/>
  </si>
  <si>
    <t>（２）収支決算書</t>
    <rPh sb="3" eb="5">
      <t>シュウシ</t>
    </rPh>
    <rPh sb="5" eb="8">
      <t>ケッサンショ</t>
    </rPh>
    <phoneticPr fontId="2"/>
  </si>
  <si>
    <t>（３）支出明細書</t>
    <rPh sb="3" eb="5">
      <t>シシュツ</t>
    </rPh>
    <rPh sb="5" eb="8">
      <t>メイサイショ</t>
    </rPh>
    <phoneticPr fontId="2"/>
  </si>
  <si>
    <t>（４）経費の支出を証明する書類</t>
    <rPh sb="3" eb="5">
      <t>ケイヒ</t>
    </rPh>
    <rPh sb="6" eb="8">
      <t>シシュツ</t>
    </rPh>
    <rPh sb="9" eb="11">
      <t>ショウメイ</t>
    </rPh>
    <rPh sb="13" eb="15">
      <t>ショルイ</t>
    </rPh>
    <phoneticPr fontId="2"/>
  </si>
  <si>
    <t>（５）その他理事長が必要と認める資料</t>
    <rPh sb="5" eb="6">
      <t>タ</t>
    </rPh>
    <rPh sb="6" eb="9">
      <t>リジチョウ</t>
    </rPh>
    <rPh sb="10" eb="12">
      <t>ヒツヨウ</t>
    </rPh>
    <rPh sb="13" eb="14">
      <t>ミト</t>
    </rPh>
    <rPh sb="16" eb="18">
      <t>シリョウ</t>
    </rPh>
    <phoneticPr fontId="2"/>
  </si>
  <si>
    <t>事業報告書</t>
    <phoneticPr fontId="2"/>
  </si>
  <si>
    <t>Ⅰ</t>
    <phoneticPr fontId="2"/>
  </si>
  <si>
    <t>事業テーマ</t>
  </si>
  <si>
    <t>Ⅱ</t>
    <phoneticPr fontId="2"/>
  </si>
  <si>
    <t>事業者の概況</t>
    <rPh sb="0" eb="3">
      <t>ジギョウシャ</t>
    </rPh>
    <rPh sb="4" eb="6">
      <t>ガイキョウ</t>
    </rPh>
    <phoneticPr fontId="2"/>
  </si>
  <si>
    <t>社名</t>
    <rPh sb="0" eb="2">
      <t>シャメイ</t>
    </rPh>
    <phoneticPr fontId="2"/>
  </si>
  <si>
    <t>所在地</t>
    <rPh sb="0" eb="3">
      <t>ショザイチ</t>
    </rPh>
    <phoneticPr fontId="2"/>
  </si>
  <si>
    <t>Ⅲ</t>
    <phoneticPr fontId="2"/>
  </si>
  <si>
    <t>事業実績</t>
    <rPh sb="0" eb="2">
      <t>ジギョウ</t>
    </rPh>
    <rPh sb="2" eb="4">
      <t>ジッセキ</t>
    </rPh>
    <phoneticPr fontId="2"/>
  </si>
  <si>
    <t>創業等の年月日</t>
    <rPh sb="0" eb="3">
      <t>ソウギョウナド</t>
    </rPh>
    <rPh sb="4" eb="7">
      <t>ネンガツニチ</t>
    </rPh>
    <phoneticPr fontId="2"/>
  </si>
  <si>
    <t>月　　</t>
    <rPh sb="0" eb="1">
      <t>ガツ</t>
    </rPh>
    <phoneticPr fontId="2"/>
  </si>
  <si>
    <t>売上高</t>
    <rPh sb="0" eb="3">
      <t>ウリアゲダカ</t>
    </rPh>
    <phoneticPr fontId="2"/>
  </si>
  <si>
    <t>事業期間の売上高</t>
    <rPh sb="0" eb="4">
      <t>ジギョウキカン</t>
    </rPh>
    <rPh sb="5" eb="8">
      <t>ウリアゲダカ</t>
    </rPh>
    <phoneticPr fontId="2"/>
  </si>
  <si>
    <t>（令和</t>
    <phoneticPr fontId="2"/>
  </si>
  <si>
    <t>令和</t>
    <phoneticPr fontId="2"/>
  </si>
  <si>
    <t>直近決算売上高（決算資料）</t>
    <rPh sb="0" eb="2">
      <t>チョッキン</t>
    </rPh>
    <rPh sb="2" eb="4">
      <t>ケッサン</t>
    </rPh>
    <rPh sb="4" eb="7">
      <t>ウリアゲダカ</t>
    </rPh>
    <rPh sb="8" eb="12">
      <t>ケッサンシリョウ</t>
    </rPh>
    <phoneticPr fontId="2"/>
  </si>
  <si>
    <t>決算）</t>
    <phoneticPr fontId="2"/>
  </si>
  <si>
    <t>直近決算以降の
売上高</t>
    <rPh sb="0" eb="2">
      <t>チョッキン</t>
    </rPh>
    <rPh sb="2" eb="4">
      <t>ケッサン</t>
    </rPh>
    <rPh sb="4" eb="6">
      <t>イコウ</t>
    </rPh>
    <rPh sb="8" eb="11">
      <t>ウリアゲダカ</t>
    </rPh>
    <phoneticPr fontId="2"/>
  </si>
  <si>
    <t>の売上）</t>
    <rPh sb="1" eb="3">
      <t>ウリアゲ</t>
    </rPh>
    <phoneticPr fontId="2"/>
  </si>
  <si>
    <t>１.事業成果</t>
    <rPh sb="2" eb="6">
      <t>ジギョウセイカ</t>
    </rPh>
    <phoneticPr fontId="2"/>
  </si>
  <si>
    <t>（１）実施状況</t>
    <rPh sb="3" eb="7">
      <t>ジッシジョウキョウ</t>
    </rPh>
    <phoneticPr fontId="2"/>
  </si>
  <si>
    <t>（２）成果</t>
    <rPh sb="3" eb="5">
      <t>セイカ</t>
    </rPh>
    <phoneticPr fontId="2"/>
  </si>
  <si>
    <t>２.今後の事業展開</t>
    <rPh sb="2" eb="4">
      <t>コンゴ</t>
    </rPh>
    <rPh sb="5" eb="9">
      <t>ジギョウテンカイ</t>
    </rPh>
    <phoneticPr fontId="2"/>
  </si>
  <si>
    <t>（１）課題</t>
    <rPh sb="3" eb="5">
      <t>カダイ</t>
    </rPh>
    <phoneticPr fontId="2"/>
  </si>
  <si>
    <t>（２）対応</t>
    <rPh sb="3" eb="5">
      <t>タイオウ</t>
    </rPh>
    <phoneticPr fontId="2"/>
  </si>
  <si>
    <t>※　上記内容について、できるだけ具体的に記述してください。</t>
    <rPh sb="2" eb="4">
      <t>ジョウキ</t>
    </rPh>
    <rPh sb="4" eb="6">
      <t>ナイヨウ</t>
    </rPh>
    <rPh sb="16" eb="19">
      <t>グタイテキ</t>
    </rPh>
    <rPh sb="20" eb="22">
      <t>キジュツ</t>
    </rPh>
    <phoneticPr fontId="2"/>
  </si>
  <si>
    <t>実施項目</t>
    <rPh sb="0" eb="4">
      <t>ジッシコウモク</t>
    </rPh>
    <phoneticPr fontId="2"/>
  </si>
  <si>
    <t>翌年度</t>
    <rPh sb="0" eb="3">
      <t>ヨクネンド</t>
    </rPh>
    <phoneticPr fontId="2"/>
  </si>
  <si>
    <t>翌々年度</t>
    <phoneticPr fontId="2"/>
  </si>
  <si>
    <t>第1期目
(4月～6月)</t>
    <rPh sb="0" eb="1">
      <t>ダイ</t>
    </rPh>
    <rPh sb="2" eb="3">
      <t>キ</t>
    </rPh>
    <rPh sb="3" eb="4">
      <t>メ</t>
    </rPh>
    <rPh sb="7" eb="8">
      <t>ガツ</t>
    </rPh>
    <rPh sb="10" eb="11">
      <t>ガツ</t>
    </rPh>
    <phoneticPr fontId="2"/>
  </si>
  <si>
    <t>第1期目
(7月～9月)</t>
    <rPh sb="0" eb="1">
      <t>ダイ</t>
    </rPh>
    <rPh sb="2" eb="3">
      <t>キ</t>
    </rPh>
    <rPh sb="3" eb="4">
      <t>メ</t>
    </rPh>
    <rPh sb="7" eb="8">
      <t>ガツ</t>
    </rPh>
    <rPh sb="10" eb="11">
      <t>ガツ</t>
    </rPh>
    <phoneticPr fontId="2"/>
  </si>
  <si>
    <t>第1期目
(10月～12月)</t>
    <rPh sb="0" eb="1">
      <t>ダイ</t>
    </rPh>
    <rPh sb="2" eb="3">
      <t>キ</t>
    </rPh>
    <rPh sb="3" eb="4">
      <t>メ</t>
    </rPh>
    <rPh sb="8" eb="9">
      <t>ガツ</t>
    </rPh>
    <rPh sb="12" eb="13">
      <t>ガツ</t>
    </rPh>
    <phoneticPr fontId="2"/>
  </si>
  <si>
    <t>第1期目
(1月～3月)</t>
    <rPh sb="0" eb="1">
      <t>ダイ</t>
    </rPh>
    <rPh sb="2" eb="3">
      <t>キ</t>
    </rPh>
    <rPh sb="3" eb="4">
      <t>メ</t>
    </rPh>
    <rPh sb="7" eb="8">
      <t>ガツ</t>
    </rPh>
    <rPh sb="10" eb="11">
      <t>ガツ</t>
    </rPh>
    <phoneticPr fontId="2"/>
  </si>
  <si>
    <t>第2期目
(4月～6月)</t>
    <rPh sb="0" eb="1">
      <t>ダイ</t>
    </rPh>
    <rPh sb="2" eb="3">
      <t>キ</t>
    </rPh>
    <rPh sb="3" eb="4">
      <t>メ</t>
    </rPh>
    <rPh sb="7" eb="8">
      <t>ガツ</t>
    </rPh>
    <rPh sb="10" eb="11">
      <t>ガツ</t>
    </rPh>
    <phoneticPr fontId="2"/>
  </si>
  <si>
    <t>第2期目
(7月～9月)</t>
    <rPh sb="0" eb="1">
      <t>ダイ</t>
    </rPh>
    <rPh sb="2" eb="3">
      <t>キ</t>
    </rPh>
    <rPh sb="3" eb="4">
      <t>メ</t>
    </rPh>
    <rPh sb="7" eb="8">
      <t>ガツ</t>
    </rPh>
    <rPh sb="10" eb="11">
      <t>ガツ</t>
    </rPh>
    <phoneticPr fontId="2"/>
  </si>
  <si>
    <t>第2期目
(10月～12月)</t>
    <rPh sb="0" eb="1">
      <t>ダイ</t>
    </rPh>
    <rPh sb="2" eb="3">
      <t>キ</t>
    </rPh>
    <rPh sb="3" eb="4">
      <t>メ</t>
    </rPh>
    <rPh sb="8" eb="9">
      <t>ガツ</t>
    </rPh>
    <rPh sb="12" eb="13">
      <t>ガツ</t>
    </rPh>
    <phoneticPr fontId="2"/>
  </si>
  <si>
    <t>※２年目３年目で実施する事業内容・要素を「実施項目欄」に記入し、スケジュールを矢印で記入してください。</t>
    <rPh sb="2" eb="4">
      <t>ネンメ</t>
    </rPh>
    <rPh sb="5" eb="6">
      <t>ネン</t>
    </rPh>
    <rPh sb="6" eb="7">
      <t>メ</t>
    </rPh>
    <rPh sb="8" eb="10">
      <t>ジッシ</t>
    </rPh>
    <rPh sb="12" eb="16">
      <t>ジギョウナイヨウ</t>
    </rPh>
    <rPh sb="17" eb="19">
      <t>ヨウソ</t>
    </rPh>
    <rPh sb="21" eb="25">
      <t>ジッシコウモク</t>
    </rPh>
    <rPh sb="25" eb="26">
      <t>ラン</t>
    </rPh>
    <rPh sb="28" eb="30">
      <t>キニュウ</t>
    </rPh>
    <rPh sb="39" eb="41">
      <t>ヤジルシ</t>
    </rPh>
    <rPh sb="42" eb="44">
      <t>キニュウ</t>
    </rPh>
    <phoneticPr fontId="2"/>
  </si>
  <si>
    <t>収支決算書</t>
    <rPh sb="0" eb="5">
      <t>シュウシケッサンショ</t>
    </rPh>
    <phoneticPr fontId="2"/>
  </si>
  <si>
    <t>Ⅰ収入関係</t>
    <rPh sb="1" eb="5">
      <t>シュウニュウカンケイ</t>
    </rPh>
    <phoneticPr fontId="2"/>
  </si>
  <si>
    <t>月　</t>
    <rPh sb="0" eb="1">
      <t>ガツ</t>
    </rPh>
    <phoneticPr fontId="2"/>
  </si>
  <si>
    <t>（単位：円）</t>
    <rPh sb="1" eb="3">
      <t>タンイ</t>
    </rPh>
    <rPh sb="4" eb="5">
      <t>エン</t>
    </rPh>
    <phoneticPr fontId="2"/>
  </si>
  <si>
    <t>金額</t>
    <rPh sb="0" eb="2">
      <t>キンガク</t>
    </rPh>
    <phoneticPr fontId="2"/>
  </si>
  <si>
    <t>調達先</t>
    <rPh sb="0" eb="3">
      <t>チョウタツサキ</t>
    </rPh>
    <phoneticPr fontId="2"/>
  </si>
  <si>
    <t>備考</t>
    <rPh sb="0" eb="2">
      <t>ビコウ</t>
    </rPh>
    <phoneticPr fontId="2"/>
  </si>
  <si>
    <t>補助金</t>
    <rPh sb="0" eb="3">
      <t>ホジョキン</t>
    </rPh>
    <phoneticPr fontId="2"/>
  </si>
  <si>
    <t>自己資金</t>
    <rPh sb="0" eb="4">
      <t>ジコシキン</t>
    </rPh>
    <phoneticPr fontId="2"/>
  </si>
  <si>
    <t>金融機関借入金</t>
    <rPh sb="0" eb="4">
      <t>キンユウキカン</t>
    </rPh>
    <rPh sb="4" eb="7">
      <t>カリイレキン</t>
    </rPh>
    <phoneticPr fontId="2"/>
  </si>
  <si>
    <t>※合計はB実績合計と一致する。</t>
    <rPh sb="1" eb="3">
      <t>ゴウケイ</t>
    </rPh>
    <rPh sb="5" eb="7">
      <t>ジッセキ</t>
    </rPh>
    <rPh sb="7" eb="9">
      <t>ゴウケイ</t>
    </rPh>
    <rPh sb="10" eb="12">
      <t>イッチ</t>
    </rPh>
    <phoneticPr fontId="2"/>
  </si>
  <si>
    <t>支出関係</t>
    <rPh sb="0" eb="2">
      <t>シシュツ</t>
    </rPh>
    <rPh sb="2" eb="4">
      <t>カンケイ</t>
    </rPh>
    <phoneticPr fontId="2"/>
  </si>
  <si>
    <t>カ月間）</t>
    <rPh sb="1" eb="2">
      <t>ゲツ</t>
    </rPh>
    <rPh sb="2" eb="3">
      <t>カン</t>
    </rPh>
    <phoneticPr fontId="2"/>
  </si>
  <si>
    <r>
      <t>金額</t>
    </r>
    <r>
      <rPr>
        <sz val="8"/>
        <rFont val="ＭＳ 明朝"/>
        <family val="1"/>
        <charset val="128"/>
      </rPr>
      <t>（消費税込）</t>
    </r>
    <rPh sb="0" eb="2">
      <t>キンガク</t>
    </rPh>
    <rPh sb="3" eb="5">
      <t>ショウヒ</t>
    </rPh>
    <rPh sb="5" eb="6">
      <t>ゼイ</t>
    </rPh>
    <rPh sb="6" eb="7">
      <t>コミ</t>
    </rPh>
    <phoneticPr fontId="20"/>
  </si>
  <si>
    <r>
      <t>⑤　原材料費</t>
    </r>
    <r>
      <rPr>
        <sz val="8"/>
        <rFont val="ＭＳ 明朝"/>
        <family val="1"/>
        <charset val="128"/>
      </rPr>
      <t>（試作品・試供品用</t>
    </r>
    <r>
      <rPr>
        <b/>
        <sz val="8"/>
        <rFont val="ＭＳ 明朝"/>
        <family val="1"/>
        <charset val="128"/>
      </rPr>
      <t>）</t>
    </r>
    <rPh sb="2" eb="5">
      <t>ゲンザイリョウ</t>
    </rPh>
    <rPh sb="5" eb="6">
      <t>ヒ</t>
    </rPh>
    <rPh sb="7" eb="10">
      <t>シサクヒン</t>
    </rPh>
    <rPh sb="11" eb="14">
      <t>シキョウヒン</t>
    </rPh>
    <rPh sb="14" eb="15">
      <t>ヨウ</t>
    </rPh>
    <phoneticPr fontId="20"/>
  </si>
  <si>
    <t>月</t>
    <rPh sb="0" eb="1">
      <t>がつ</t>
    </rPh>
    <phoneticPr fontId="2" type="Hiragana"/>
  </si>
  <si>
    <t>歳</t>
    <rPh sb="0" eb="1">
      <t>さい</t>
    </rPh>
    <phoneticPr fontId="2" type="Hiragana"/>
  </si>
  <si>
    <t>内容</t>
    <phoneticPr fontId="2"/>
  </si>
  <si>
    <t>　</t>
  </si>
  <si>
    <t>（１）事業形態
・創業等時期</t>
    <rPh sb="3" eb="7">
      <t>ジギョウケイタイ</t>
    </rPh>
    <rPh sb="9" eb="11">
      <t>ソウギョウ</t>
    </rPh>
    <rPh sb="11" eb="12">
      <t>ナド</t>
    </rPh>
    <rPh sb="12" eb="14">
      <t>ジキ</t>
    </rPh>
    <phoneticPr fontId="2"/>
  </si>
  <si>
    <t>宮城県スタートアップ加速化支援事業補助金交付申請書</t>
    <rPh sb="0" eb="3">
      <t>ミヤギケン</t>
    </rPh>
    <rPh sb="10" eb="13">
      <t>カソクカ</t>
    </rPh>
    <rPh sb="13" eb="15">
      <t>シエン</t>
    </rPh>
    <rPh sb="15" eb="17">
      <t>ジギョウ</t>
    </rPh>
    <rPh sb="17" eb="20">
      <t>ホジョキン</t>
    </rPh>
    <rPh sb="20" eb="22">
      <t>コウフ</t>
    </rPh>
    <rPh sb="22" eb="25">
      <t>シンセイショ</t>
    </rPh>
    <phoneticPr fontId="2"/>
  </si>
  <si>
    <t>（２）補助金交付希望額（総額）</t>
    <rPh sb="3" eb="6">
      <t>ホジョキン</t>
    </rPh>
    <rPh sb="6" eb="8">
      <t>コウフ</t>
    </rPh>
    <rPh sb="8" eb="10">
      <t>キボウ</t>
    </rPh>
    <rPh sb="10" eb="11">
      <t>ガク</t>
    </rPh>
    <rPh sb="12" eb="14">
      <t>ソウガク</t>
    </rPh>
    <phoneticPr fontId="2"/>
  </si>
  <si>
    <t>今後の計画</t>
    <rPh sb="0" eb="2">
      <t>コンゴ</t>
    </rPh>
    <rPh sb="3" eb="5">
      <t>ケイカク</t>
    </rPh>
    <phoneticPr fontId="2"/>
  </si>
  <si>
    <t>印</t>
    <rPh sb="0" eb="1">
      <t>イン</t>
    </rPh>
    <phoneticPr fontId="2"/>
  </si>
  <si>
    <t>１　申請者の概況</t>
    <rPh sb="2" eb="5">
      <t>シンセイシャ</t>
    </rPh>
    <rPh sb="6" eb="8">
      <t>ガイキョウ</t>
    </rPh>
    <phoneticPr fontId="2"/>
  </si>
  <si>
    <t>２　創業等の状況（予定）</t>
    <rPh sb="2" eb="4">
      <t>ソウギョウ</t>
    </rPh>
    <rPh sb="4" eb="5">
      <t>ナド</t>
    </rPh>
    <rPh sb="6" eb="8">
      <t>ジョウキョウ</t>
    </rPh>
    <rPh sb="9" eb="11">
      <t>ヨテイ</t>
    </rPh>
    <phoneticPr fontId="2"/>
  </si>
  <si>
    <t>※記載内容に応じて、適宜、行数を増やして記入してください。</t>
    <rPh sb="3" eb="5">
      <t>ナイヨウ</t>
    </rPh>
    <rPh sb="10" eb="12">
      <t>テキギ</t>
    </rPh>
    <rPh sb="20" eb="22">
      <t>キニュウ</t>
    </rPh>
    <phoneticPr fontId="2"/>
  </si>
  <si>
    <t>※上段①～⑫に補助事業に要する経費等を年度ごとに消費税抜きで記入してください。
※「総事業費　a1」は、「3　売上・利益等の計画」の1年目の「②売上原価」＋「④販売管理費」としてください。
※「総事業費　a2」は、「3　売上・利益等の計画」の2年目の「②売上原価」＋「④販売管理費」としてください。
※「総事業費　Ａ」は、「4  資金調達」の⑤合計額の欄に記入してください。</t>
    <rPh sb="24" eb="27">
      <t>ショウヒゼイ</t>
    </rPh>
    <rPh sb="27" eb="28">
      <t>ヌ</t>
    </rPh>
    <phoneticPr fontId="2"/>
  </si>
  <si>
    <t>②売上原価</t>
    <rPh sb="1" eb="5">
      <t>ウリアゲゲンカ</t>
    </rPh>
    <phoneticPr fontId="2"/>
  </si>
  <si>
    <t>③売上総利益
（①‐②）</t>
    <rPh sb="1" eb="3">
      <t>ウリアゲ</t>
    </rPh>
    <rPh sb="3" eb="6">
      <t>ソウリエキ</t>
    </rPh>
    <phoneticPr fontId="2"/>
  </si>
  <si>
    <t>④販売管理費</t>
    <rPh sb="1" eb="6">
      <t>ハンバイカンリヒ</t>
    </rPh>
    <phoneticPr fontId="2"/>
  </si>
  <si>
    <t>⑤営業利益
（③－④）</t>
    <rPh sb="1" eb="5">
      <t>エイギョウリエキ</t>
    </rPh>
    <phoneticPr fontId="2"/>
  </si>
  <si>
    <t>上記※の記載について、数値が一致している場合「ＯＫ」、誤っている場合「ＮＧ」が表示されます。</t>
    <rPh sb="0" eb="2">
      <t>ジョウキ</t>
    </rPh>
    <rPh sb="4" eb="6">
      <t>キサイ</t>
    </rPh>
    <rPh sb="11" eb="13">
      <t>スウチ</t>
    </rPh>
    <rPh sb="14" eb="16">
      <t>イッチ</t>
    </rPh>
    <rPh sb="20" eb="22">
      <t>バアイ</t>
    </rPh>
    <rPh sb="27" eb="28">
      <t>アヤマ</t>
    </rPh>
    <rPh sb="32" eb="34">
      <t>バアイ</t>
    </rPh>
    <rPh sb="39" eb="41">
      <t>ヒョウジ</t>
    </rPh>
    <phoneticPr fontId="2"/>
  </si>
  <si>
    <t>※１　自己資金①は「⑤-②-③-④」で算出される金額を記入してください。</t>
    <rPh sb="3" eb="7">
      <t>ジコシキン</t>
    </rPh>
    <rPh sb="19" eb="21">
      <t>サンシュツ</t>
    </rPh>
    <rPh sb="24" eb="26">
      <t>キンガク</t>
    </rPh>
    <rPh sb="27" eb="29">
      <t>キニュウ</t>
    </rPh>
    <phoneticPr fontId="2"/>
  </si>
  <si>
    <t>６　事業計画（スケジュール）</t>
    <rPh sb="2" eb="4">
      <t>ジギョウ</t>
    </rPh>
    <rPh sb="4" eb="6">
      <t>ケイカク</t>
    </rPh>
    <phoneticPr fontId="2"/>
  </si>
  <si>
    <t>１年目</t>
    <rPh sb="1" eb="3">
      <t>ネンメ</t>
    </rPh>
    <phoneticPr fontId="2"/>
  </si>
  <si>
    <t>年度）</t>
    <rPh sb="0" eb="2">
      <t>ネンド</t>
    </rPh>
    <phoneticPr fontId="2"/>
  </si>
  <si>
    <t>２年目</t>
    <rPh sb="1" eb="3">
      <t>ネンメ</t>
    </rPh>
    <phoneticPr fontId="2"/>
  </si>
  <si>
    <t>年度宮城県スタートアップ加速化支援事業を下記のとおり実施したいので、宮城県</t>
    <rPh sb="0" eb="2">
      <t>ネンド</t>
    </rPh>
    <phoneticPr fontId="2"/>
  </si>
  <si>
    <t>スタートアップ加速化支援事業補助金交付要綱第3条第1項の規定により関係書類を添えて申請します。</t>
    <phoneticPr fontId="2"/>
  </si>
  <si>
    <t>うち</t>
    <phoneticPr fontId="2"/>
  </si>
  <si>
    <t>年度に要する経費</t>
    <phoneticPr fontId="2"/>
  </si>
  <si>
    <t>（２）法人の場合は定款の写し及び現在事項全部証明書、個人ですでに創業している場合は、</t>
    <phoneticPr fontId="2"/>
  </si>
  <si>
    <t>（３）納税証明書（全て県税）</t>
    <rPh sb="3" eb="5">
      <t>ノウゼイ</t>
    </rPh>
    <rPh sb="5" eb="8">
      <t>ショウメイショ</t>
    </rPh>
    <rPh sb="9" eb="10">
      <t>スベ</t>
    </rPh>
    <rPh sb="11" eb="13">
      <t>ケンゼイ</t>
    </rPh>
    <phoneticPr fontId="2"/>
  </si>
  <si>
    <t>（４）会社案内等のパンフレット</t>
    <rPh sb="3" eb="5">
      <t>カイシャ</t>
    </rPh>
    <rPh sb="5" eb="7">
      <t>アンナイ</t>
    </rPh>
    <rPh sb="7" eb="8">
      <t>ナド</t>
    </rPh>
    <phoneticPr fontId="2"/>
  </si>
  <si>
    <t>（５）財務に係る資料（既に創業している場合）</t>
    <rPh sb="3" eb="5">
      <t>ザイム</t>
    </rPh>
    <rPh sb="6" eb="7">
      <t>カカ</t>
    </rPh>
    <rPh sb="8" eb="10">
      <t>シリョウ</t>
    </rPh>
    <rPh sb="11" eb="12">
      <t>スデ</t>
    </rPh>
    <rPh sb="13" eb="15">
      <t>ソウギョウ</t>
    </rPh>
    <rPh sb="19" eb="21">
      <t>バアイ</t>
    </rPh>
    <phoneticPr fontId="2"/>
  </si>
  <si>
    <t>（６）その他理事長が必要と認める資料</t>
    <rPh sb="5" eb="6">
      <t>タ</t>
    </rPh>
    <rPh sb="6" eb="9">
      <t>リジチョウ</t>
    </rPh>
    <rPh sb="10" eb="12">
      <t>ヒツヨウ</t>
    </rPh>
    <rPh sb="13" eb="14">
      <t>ミト</t>
    </rPh>
    <rPh sb="16" eb="18">
      <t>シリョウ</t>
    </rPh>
    <phoneticPr fontId="2"/>
  </si>
  <si>
    <t>２年目(令和</t>
    <rPh sb="1" eb="3">
      <t>ネンメ</t>
    </rPh>
    <rPh sb="4" eb="6">
      <t>レイワ</t>
    </rPh>
    <phoneticPr fontId="2"/>
  </si>
  <si>
    <t>１年目(令和</t>
    <rPh sb="1" eb="3">
      <t>ネンメ</t>
    </rPh>
    <rPh sb="4" eb="6">
      <t>レイワ</t>
    </rPh>
    <phoneticPr fontId="2"/>
  </si>
  <si>
    <t>３年目(令和</t>
    <rPh sb="1" eb="3">
      <t>ネンメ</t>
    </rPh>
    <rPh sb="4" eb="6">
      <t>レイワ</t>
    </rPh>
    <phoneticPr fontId="2"/>
  </si>
  <si>
    <t>様式第1号（第3条第1項関係）</t>
    <phoneticPr fontId="2"/>
  </si>
  <si>
    <t>(1)事業形態
・創業等時期</t>
    <rPh sb="3" eb="7">
      <t>ジギョウケイタイ</t>
    </rPh>
    <rPh sb="9" eb="11">
      <t>ソウギョウ</t>
    </rPh>
    <rPh sb="11" eb="12">
      <t>ナド</t>
    </rPh>
    <rPh sb="12" eb="14">
      <t>ジキ</t>
    </rPh>
    <phoneticPr fontId="2"/>
  </si>
  <si>
    <t>(2)業種</t>
    <rPh sb="3" eb="5">
      <t>ギョウシュ</t>
    </rPh>
    <phoneticPr fontId="2"/>
  </si>
  <si>
    <t>(3)創業等場所　　
（本社所在地）</t>
    <rPh sb="3" eb="6">
      <t>ソウギョウナド</t>
    </rPh>
    <rPh sb="6" eb="8">
      <t>バショ</t>
    </rPh>
    <rPh sb="12" eb="14">
      <t>ホンシャ</t>
    </rPh>
    <rPh sb="14" eb="17">
      <t>ショザイチ</t>
    </rPh>
    <phoneticPr fontId="2"/>
  </si>
  <si>
    <t>(4)資本金</t>
    <rPh sb="3" eb="6">
      <t>シホンキン</t>
    </rPh>
    <phoneticPr fontId="2"/>
  </si>
  <si>
    <t>(5)役員・
従業員数</t>
    <rPh sb="3" eb="5">
      <t>ヤクイン</t>
    </rPh>
    <rPh sb="7" eb="11">
      <t>ジュウギョウインスウ</t>
    </rPh>
    <phoneticPr fontId="2"/>
  </si>
  <si>
    <t>３　売上・利益等の計画</t>
    <rPh sb="2" eb="4">
      <t>ウリアゲ</t>
    </rPh>
    <rPh sb="5" eb="7">
      <t>リエキ</t>
    </rPh>
    <rPh sb="7" eb="8">
      <t>ナド</t>
    </rPh>
    <rPh sb="9" eb="11">
      <t>ケイカク</t>
    </rPh>
    <phoneticPr fontId="2"/>
  </si>
  <si>
    <t>※全ての売上高を記入してください。売上原価以下も同様です。</t>
    <rPh sb="1" eb="2">
      <t>スベ</t>
    </rPh>
    <rPh sb="4" eb="7">
      <t>ウリアゲダカ</t>
    </rPh>
    <rPh sb="8" eb="10">
      <t>キニュウ</t>
    </rPh>
    <rPh sb="17" eb="21">
      <t>ウリアゲゲンカ</t>
    </rPh>
    <rPh sb="21" eb="23">
      <t>イカ</t>
    </rPh>
    <rPh sb="24" eb="26">
      <t>ドウヨウ</t>
    </rPh>
    <phoneticPr fontId="2"/>
  </si>
  <si>
    <t>「７　事業の経費明細」の「総事業費 A」の金額を計上してください。</t>
    <rPh sb="13" eb="14">
      <t>ソウ</t>
    </rPh>
    <rPh sb="14" eb="16">
      <t>ジギョウ</t>
    </rPh>
    <rPh sb="16" eb="17">
      <t>ヒ</t>
    </rPh>
    <rPh sb="21" eb="23">
      <t>キンガク</t>
    </rPh>
    <rPh sb="24" eb="26">
      <t>ケイジョウ</t>
    </rPh>
    <phoneticPr fontId="2"/>
  </si>
  <si>
    <t>「総事業費A=４資金調達⑤合計額」とします。</t>
    <rPh sb="1" eb="5">
      <t>ソウジギョウヒ</t>
    </rPh>
    <rPh sb="8" eb="10">
      <t>シキン</t>
    </rPh>
    <rPh sb="10" eb="12">
      <t>チョウタツ</t>
    </rPh>
    <rPh sb="13" eb="16">
      <t>ゴウケイガク</t>
    </rPh>
    <phoneticPr fontId="2"/>
  </si>
  <si>
    <t>※２</t>
    <phoneticPr fontId="2"/>
  </si>
  <si>
    <t>「７　事業の経費明細」の「補助金申請予定額 B」と一致させてください。</t>
    <phoneticPr fontId="2"/>
  </si>
  <si>
    <t>７　事業の経費明細        　　　</t>
    <phoneticPr fontId="2"/>
  </si>
  <si>
    <t xml:space="preserve"> (補助金充当分の
 内容・積算明細等)</t>
    <rPh sb="7" eb="8">
      <t>ブン</t>
    </rPh>
    <rPh sb="16" eb="18">
      <t>メイサイ</t>
    </rPh>
    <phoneticPr fontId="2"/>
  </si>
  <si>
    <t>（１）事業計画書及び事業の経費明細（別紙1、別紙2）</t>
    <rPh sb="3" eb="8">
      <t>ジギョウケイカクショ</t>
    </rPh>
    <rPh sb="8" eb="9">
      <t>オヨ</t>
    </rPh>
    <rPh sb="10" eb="12">
      <t>ジギョウ</t>
    </rPh>
    <rPh sb="13" eb="15">
      <t>ケイヒ</t>
    </rPh>
    <rPh sb="15" eb="17">
      <t>メイサイ</t>
    </rPh>
    <rPh sb="18" eb="20">
      <t>ベッシ</t>
    </rPh>
    <rPh sb="22" eb="24">
      <t>ベッシ</t>
    </rPh>
    <phoneticPr fontId="2"/>
  </si>
  <si>
    <t>１申請者の概況</t>
    <rPh sb="1" eb="4">
      <t>シンセイシャ</t>
    </rPh>
    <rPh sb="5" eb="7">
      <t>ガイキョウ</t>
    </rPh>
    <phoneticPr fontId="2"/>
  </si>
  <si>
    <t>２創業等の状況（予定）</t>
    <rPh sb="1" eb="3">
      <t>ソウギョウ</t>
    </rPh>
    <rPh sb="3" eb="4">
      <t>ナド</t>
    </rPh>
    <rPh sb="5" eb="7">
      <t>ジョウキョウ</t>
    </rPh>
    <rPh sb="8" eb="10">
      <t>ヨテイ</t>
    </rPh>
    <phoneticPr fontId="2"/>
  </si>
  <si>
    <t>事業期間中の</t>
    <phoneticPr fontId="2"/>
  </si>
  <si>
    <t>(令和</t>
    <rPh sb="1" eb="3">
      <t>レイワ</t>
    </rPh>
    <phoneticPr fontId="2"/>
  </si>
  <si>
    <t>～令和</t>
    <rPh sb="1" eb="3">
      <t>レイワ</t>
    </rPh>
    <phoneticPr fontId="2"/>
  </si>
  <si>
    <t>月）</t>
    <rPh sb="0" eb="1">
      <t>ガツ</t>
    </rPh>
    <phoneticPr fontId="2"/>
  </si>
  <si>
    <t>の資金調達について記入してください。</t>
    <phoneticPr fontId="2"/>
  </si>
  <si>
    <t>申請後（令和</t>
    <rPh sb="4" eb="6">
      <t>レイワ</t>
    </rPh>
    <phoneticPr fontId="2"/>
  </si>
  <si>
    <t>翌年度（令和</t>
    <rPh sb="0" eb="3">
      <t>ヨクネンド</t>
    </rPh>
    <rPh sb="4" eb="6">
      <t>レイワ</t>
    </rPh>
    <phoneticPr fontId="2"/>
  </si>
  <si>
    <t>翌々年度（令和</t>
    <rPh sb="0" eb="4">
      <t>ヨクヨクネンド</t>
    </rPh>
    <rPh sb="5" eb="7">
      <t>レイワ</t>
    </rPh>
    <phoneticPr fontId="2"/>
  </si>
  <si>
    <t>6　事業計画（スケジュール）</t>
    <rPh sb="2" eb="4">
      <t>ジギョウ</t>
    </rPh>
    <rPh sb="4" eb="6">
      <t>ケイカク</t>
    </rPh>
    <phoneticPr fontId="2"/>
  </si>
  <si>
    <t>様式第9号（第13条第1項）</t>
    <phoneticPr fontId="2"/>
  </si>
  <si>
    <t>2　今後の事業計画（スケジュール）</t>
    <rPh sb="2" eb="4">
      <t>コンゴ</t>
    </rPh>
    <rPh sb="5" eb="7">
      <t>ジギョウ</t>
    </rPh>
    <rPh sb="7" eb="9">
      <t>ケイカク</t>
    </rPh>
    <phoneticPr fontId="2"/>
  </si>
  <si>
    <t>※A欄上段には、交付申請書　７事業の経費明細の「総事業費」を、下段の括弧には、交付申請書　７事業の経費明細の「補助対象」経費に記載の金額を記入してください。</t>
    <rPh sb="2" eb="3">
      <t>ラン</t>
    </rPh>
    <rPh sb="3" eb="4">
      <t>ジョウ</t>
    </rPh>
    <rPh sb="4" eb="5">
      <t>ダン</t>
    </rPh>
    <rPh sb="24" eb="28">
      <t>ソウジギョウヒ</t>
    </rPh>
    <rPh sb="31" eb="33">
      <t>カダン</t>
    </rPh>
    <rPh sb="34" eb="36">
      <t>カッコ</t>
    </rPh>
    <rPh sb="55" eb="59">
      <t>ホジョタイショウ</t>
    </rPh>
    <rPh sb="60" eb="62">
      <t>ケイヒ</t>
    </rPh>
    <rPh sb="63" eb="65">
      <t>キサイ</t>
    </rPh>
    <rPh sb="66" eb="68">
      <t>キンガク</t>
    </rPh>
    <rPh sb="69" eb="71">
      <t>キニュウ</t>
    </rPh>
    <phoneticPr fontId="2"/>
  </si>
  <si>
    <t xml:space="preserve">  支出明細書（精算払）</t>
    <rPh sb="2" eb="4">
      <t>シシュツ</t>
    </rPh>
    <rPh sb="4" eb="6">
      <t>メイサイ</t>
    </rPh>
    <rPh sb="6" eb="7">
      <t>ショ</t>
    </rPh>
    <rPh sb="8" eb="10">
      <t>セイサン</t>
    </rPh>
    <rPh sb="10" eb="11">
      <t>バラ</t>
    </rPh>
    <phoneticPr fontId="20"/>
  </si>
  <si>
    <t>①雇用契約書、労働条件通知書　　　　　　　　　　
②出勤簿　　　　　　　　　　　　　　　　　　　　　　③賃金台帳　　　　　　　　　　　　　　　　　　　　④受取証または振込伝票等　　　　　　　　　　</t>
    <rPh sb="1" eb="3">
      <t>コヨウ</t>
    </rPh>
    <rPh sb="3" eb="6">
      <t>ケイヤクショ</t>
    </rPh>
    <rPh sb="7" eb="9">
      <t>ロウドウ</t>
    </rPh>
    <rPh sb="9" eb="11">
      <t>ジョウケン</t>
    </rPh>
    <rPh sb="11" eb="14">
      <t>ツウチショ</t>
    </rPh>
    <rPh sb="52" eb="54">
      <t>チンギン</t>
    </rPh>
    <rPh sb="54" eb="56">
      <t>ダイチョウ</t>
    </rPh>
    <rPh sb="77" eb="80">
      <t>ウケトリショウ</t>
    </rPh>
    <rPh sb="87" eb="88">
      <t>トウ</t>
    </rPh>
    <phoneticPr fontId="20"/>
  </si>
  <si>
    <t>①見積書　　　　　　　　　　　　　　　　　　　　　　②相見積書(20万円以上の場合)　　　　　　
③注文書　　　　　　　　　　　　　　　　　　　　　　④請求書　　　　　　　　　　　　　　　　　　　　　　⑤領収書、または振込伝票等　　　　　　　　　　　　　　　　　　　　　　</t>
    <rPh sb="1" eb="4">
      <t>ミツモリショ</t>
    </rPh>
    <rPh sb="50" eb="53">
      <t>チュウモンショ</t>
    </rPh>
    <rPh sb="76" eb="78">
      <t>セイキュウ</t>
    </rPh>
    <rPh sb="78" eb="79">
      <t>ショ</t>
    </rPh>
    <rPh sb="102" eb="105">
      <t>リョウシュウショ</t>
    </rPh>
    <rPh sb="109" eb="111">
      <t>フリコミ</t>
    </rPh>
    <rPh sb="111" eb="113">
      <t>デンピョウ</t>
    </rPh>
    <rPh sb="113" eb="114">
      <t>トウ</t>
    </rPh>
    <phoneticPr fontId="20"/>
  </si>
  <si>
    <t>①見積書、相見積書(20万円以上)　　　　　　
②注文書　　　　　　　　　　　　　　　　　　　　　　③請求書　　　　　　　　　　　　　　　　　　　　　　④領収書、または振込伝票等　　　　　　　　　　　　　　　　　　　　　　⑤ﾘｰｽの場合はリース契約書</t>
    <rPh sb="1" eb="4">
      <t>ミツモリショ</t>
    </rPh>
    <rPh sb="25" eb="28">
      <t>チュウモンショ</t>
    </rPh>
    <rPh sb="51" eb="53">
      <t>セイキュウ</t>
    </rPh>
    <rPh sb="53" eb="54">
      <t>ショ</t>
    </rPh>
    <rPh sb="77" eb="80">
      <t>リョウシュウショ</t>
    </rPh>
    <rPh sb="84" eb="86">
      <t>フリコミ</t>
    </rPh>
    <rPh sb="86" eb="88">
      <t>デンピョウ</t>
    </rPh>
    <rPh sb="88" eb="89">
      <t>トウ</t>
    </rPh>
    <rPh sb="116" eb="118">
      <t>バアイ</t>
    </rPh>
    <phoneticPr fontId="20"/>
  </si>
  <si>
    <t>⑤　原材料費
（試作品・試供品用）</t>
    <rPh sb="2" eb="5">
      <t>ゲンザイリョウ</t>
    </rPh>
    <rPh sb="5" eb="6">
      <t>ヒ</t>
    </rPh>
    <rPh sb="8" eb="11">
      <t>シサクヒン</t>
    </rPh>
    <rPh sb="12" eb="15">
      <t>シキョウヒン</t>
    </rPh>
    <rPh sb="15" eb="16">
      <t>ヨウ</t>
    </rPh>
    <phoneticPr fontId="20"/>
  </si>
  <si>
    <t>令和　年　月～　　　　令和　年　月</t>
    <rPh sb="0" eb="2">
      <t>レイワ</t>
    </rPh>
    <rPh sb="3" eb="4">
      <t>ネン</t>
    </rPh>
    <rPh sb="5" eb="6">
      <t>ガツ</t>
    </rPh>
    <rPh sb="11" eb="13">
      <t>レイワ</t>
    </rPh>
    <rPh sb="14" eb="15">
      <t>ネン</t>
    </rPh>
    <rPh sb="16" eb="17">
      <t>ガツ</t>
    </rPh>
    <phoneticPr fontId="2"/>
  </si>
  <si>
    <t>令和　年　月～
令和　年　月</t>
    <phoneticPr fontId="2"/>
  </si>
  <si>
    <t>令和　 年　 月　 日</t>
    <rPh sb="0" eb="2">
      <t>レイワ</t>
    </rPh>
    <rPh sb="4" eb="5">
      <t>ネン</t>
    </rPh>
    <rPh sb="7" eb="8">
      <t>ガツ</t>
    </rPh>
    <rPh sb="10" eb="11">
      <t>ニチ</t>
    </rPh>
    <phoneticPr fontId="2"/>
  </si>
  <si>
    <t>（本ページの提出は不要）</t>
    <rPh sb="1" eb="2">
      <t>ホン</t>
    </rPh>
    <rPh sb="6" eb="8">
      <t>テイシュツ</t>
    </rPh>
    <rPh sb="9" eb="11">
      <t>フヨウ</t>
    </rPh>
    <phoneticPr fontId="2"/>
  </si>
  <si>
    <t>（２）誓約書（別紙3）</t>
    <rPh sb="3" eb="6">
      <t>セイヤクショ</t>
    </rPh>
    <rPh sb="7" eb="9">
      <t>ベッシ</t>
    </rPh>
    <phoneticPr fontId="2"/>
  </si>
  <si>
    <t>（３）法人の場合は定款の写し及び現在事項全部証明書、個人ですでに創業している場合は、</t>
    <phoneticPr fontId="2"/>
  </si>
  <si>
    <t>（４）納税証明書（全て県税）</t>
    <rPh sb="3" eb="5">
      <t>ノウゼイ</t>
    </rPh>
    <rPh sb="5" eb="8">
      <t>ショウメイショ</t>
    </rPh>
    <rPh sb="9" eb="10">
      <t>スベ</t>
    </rPh>
    <rPh sb="11" eb="13">
      <t>ケンゼイ</t>
    </rPh>
    <phoneticPr fontId="2"/>
  </si>
  <si>
    <t>（５）会社案内等のパンフレット</t>
    <rPh sb="3" eb="5">
      <t>カイシャ</t>
    </rPh>
    <rPh sb="5" eb="7">
      <t>アンナイ</t>
    </rPh>
    <rPh sb="7" eb="8">
      <t>ナド</t>
    </rPh>
    <phoneticPr fontId="2"/>
  </si>
  <si>
    <t>（６）財務に係る資料（既に創業している場合）</t>
    <rPh sb="3" eb="5">
      <t>ザイム</t>
    </rPh>
    <rPh sb="6" eb="7">
      <t>カカ</t>
    </rPh>
    <rPh sb="8" eb="10">
      <t>シリョウ</t>
    </rPh>
    <rPh sb="11" eb="12">
      <t>スデ</t>
    </rPh>
    <rPh sb="13" eb="15">
      <t>ソウギョウ</t>
    </rPh>
    <rPh sb="19" eb="21">
      <t>バアイ</t>
    </rPh>
    <phoneticPr fontId="2"/>
  </si>
  <si>
    <t>（７）その他理事長が必要と認める資料</t>
    <rPh sb="5" eb="6">
      <t>タ</t>
    </rPh>
    <rPh sb="6" eb="9">
      <t>リジチョウ</t>
    </rPh>
    <rPh sb="10" eb="12">
      <t>ヒツヨウ</t>
    </rPh>
    <rPh sb="13" eb="14">
      <t>ミト</t>
    </rPh>
    <rPh sb="16" eb="18">
      <t>シリョウ</t>
    </rPh>
    <phoneticPr fontId="2"/>
  </si>
  <si>
    <t>　初年度の事業認定者は（３）から（５）を省略、前年度に引き続き申請する事業認定者は、（２）,（３）及び（５）に変更がなければ添付を省略することができる。</t>
    <rPh sb="1" eb="4">
      <t>ショネンド</t>
    </rPh>
    <rPh sb="5" eb="7">
      <t>ジギョウ</t>
    </rPh>
    <rPh sb="7" eb="10">
      <t>ニンテイシャ</t>
    </rPh>
    <rPh sb="20" eb="22">
      <t>ショウリャク</t>
    </rPh>
    <rPh sb="23" eb="26">
      <t>ゼンネンド</t>
    </rPh>
    <rPh sb="27" eb="28">
      <t>ヒ</t>
    </rPh>
    <rPh sb="29" eb="30">
      <t>ツヅ</t>
    </rPh>
    <rPh sb="31" eb="33">
      <t>シンセイ</t>
    </rPh>
    <rPh sb="35" eb="40">
      <t>ジギョウニンテイシャ</t>
    </rPh>
    <rPh sb="49" eb="50">
      <t>オヨ</t>
    </rPh>
    <rPh sb="55" eb="57">
      <t>ヘンコウ</t>
    </rPh>
    <rPh sb="62" eb="64">
      <t>テンプ</t>
    </rPh>
    <rPh sb="65" eb="67">
      <t>ショウリャク</t>
    </rPh>
    <phoneticPr fontId="2"/>
  </si>
  <si>
    <t>別紙２　事業計画書（事業の概要）</t>
    <rPh sb="0" eb="2">
      <t>ベッシ</t>
    </rPh>
    <rPh sb="4" eb="6">
      <t>ジギョウ</t>
    </rPh>
    <rPh sb="6" eb="9">
      <t>ケイカクショ</t>
    </rPh>
    <rPh sb="10" eb="12">
      <t>ジギョウ</t>
    </rPh>
    <rPh sb="13" eb="15">
      <t>ガイヨウ</t>
    </rPh>
    <phoneticPr fontId="2"/>
  </si>
  <si>
    <t>ワード版で提出してください。</t>
    <rPh sb="3" eb="4">
      <t>バン</t>
    </rPh>
    <rPh sb="5" eb="7">
      <t>テイシュツ</t>
    </rPh>
    <phoneticPr fontId="2"/>
  </si>
  <si>
    <t>連絡
担当者名</t>
    <rPh sb="0" eb="2">
      <t>レンラク</t>
    </rPh>
    <rPh sb="3" eb="6">
      <t>タントウシャ</t>
    </rPh>
    <rPh sb="6" eb="7">
      <t>メイ</t>
    </rPh>
    <phoneticPr fontId="2"/>
  </si>
  <si>
    <t>※記載内容に応じて、適宜、行数を増やして記入してください。</t>
    <phoneticPr fontId="2"/>
  </si>
  <si>
    <t>※記載内容に応じて、適宜、行数を増やして記入してください。</t>
    <rPh sb="1" eb="3">
      <t>キサイ</t>
    </rPh>
    <rPh sb="3" eb="5">
      <t>ナイヨウ</t>
    </rPh>
    <rPh sb="6" eb="7">
      <t>オウ</t>
    </rPh>
    <rPh sb="10" eb="12">
      <t>テキギ</t>
    </rPh>
    <rPh sb="13" eb="15">
      <t>ギョウスウ</t>
    </rPh>
    <rPh sb="16" eb="17">
      <t>フ</t>
    </rPh>
    <rPh sb="20" eb="22">
      <t>キニュウ</t>
    </rPh>
    <phoneticPr fontId="2"/>
  </si>
  <si>
    <t>　令和　年　月　日付け産振機第　号で宮城県スタートアップ加速化支援事業補助金の交付決定がありましたこのことについて、下記のとおり実施したので、関係書類を添えて報告します。</t>
    <rPh sb="1" eb="3">
      <t>レイワ</t>
    </rPh>
    <rPh sb="4" eb="5">
      <t>ネン</t>
    </rPh>
    <rPh sb="6" eb="7">
      <t>ガツ</t>
    </rPh>
    <rPh sb="8" eb="9">
      <t>ニチ</t>
    </rPh>
    <rPh sb="9" eb="10">
      <t>ヅ</t>
    </rPh>
    <rPh sb="11" eb="13">
      <t>サンシン</t>
    </rPh>
    <rPh sb="13" eb="14">
      <t>キ</t>
    </rPh>
    <rPh sb="14" eb="15">
      <t>ダイ</t>
    </rPh>
    <rPh sb="16" eb="17">
      <t>ゴウ</t>
    </rPh>
    <rPh sb="18" eb="20">
      <t>ミヤギ</t>
    </rPh>
    <rPh sb="20" eb="21">
      <t>ケン</t>
    </rPh>
    <rPh sb="28" eb="30">
      <t>カソク</t>
    </rPh>
    <rPh sb="30" eb="31">
      <t>カ</t>
    </rPh>
    <rPh sb="31" eb="33">
      <t>シエン</t>
    </rPh>
    <rPh sb="33" eb="35">
      <t>ジギョウ</t>
    </rPh>
    <rPh sb="35" eb="38">
      <t>ホジョキン</t>
    </rPh>
    <rPh sb="39" eb="41">
      <t>コウフ</t>
    </rPh>
    <rPh sb="41" eb="43">
      <t>ケッテイ</t>
    </rPh>
    <rPh sb="58" eb="60">
      <t>カキ</t>
    </rPh>
    <rPh sb="64" eb="66">
      <t>ジッシ</t>
    </rPh>
    <rPh sb="71" eb="73">
      <t>カンケイ</t>
    </rPh>
    <rPh sb="73" eb="75">
      <t>ショルイ</t>
    </rPh>
    <rPh sb="76" eb="77">
      <t>ソ</t>
    </rPh>
    <rPh sb="79" eb="81">
      <t>ホウコク</t>
    </rPh>
    <phoneticPr fontId="2"/>
  </si>
  <si>
    <t>令和年月～令和年月</t>
    <phoneticPr fontId="2"/>
  </si>
  <si>
    <t>…別紙1⑤事業の経費明細のAと一致</t>
    <phoneticPr fontId="2"/>
  </si>
  <si>
    <t>…別紙1⑤事業の経費明細のa1と一致</t>
    <phoneticPr fontId="2"/>
  </si>
  <si>
    <t>…別紙1⑤事業の経費明細のa2と一致</t>
    <phoneticPr fontId="2"/>
  </si>
  <si>
    <t>…別紙1⑤事業の経費明細のBと一致</t>
    <phoneticPr fontId="2"/>
  </si>
  <si>
    <t>…別紙1⑤事業の経費明細のb1と一致</t>
    <phoneticPr fontId="2"/>
  </si>
  <si>
    <t>…別紙1⑤事業の経費明細のb2と一致</t>
    <phoneticPr fontId="2"/>
  </si>
  <si>
    <t>…別紙１⑤事業の経費明細のb1と一致</t>
    <phoneticPr fontId="2"/>
  </si>
  <si>
    <t>…別紙１⑤事業の経費明細のa1と一致</t>
    <rPh sb="16" eb="18">
      <t>イッチ</t>
    </rPh>
    <phoneticPr fontId="2"/>
  </si>
  <si>
    <t>別紙1③（様式第5号関係）</t>
    <rPh sb="10" eb="12">
      <t>カンケイ</t>
    </rPh>
    <phoneticPr fontId="2"/>
  </si>
  <si>
    <t>ふりがな</t>
    <phoneticPr fontId="2" type="Hiragana"/>
  </si>
  <si>
    <r>
      <rPr>
        <sz val="8"/>
        <color theme="1"/>
        <rFont val="ＭＳ 明朝"/>
        <family val="1"/>
        <charset val="128"/>
      </rPr>
      <t>ふりがな</t>
    </r>
    <r>
      <rPr>
        <sz val="10.5"/>
        <color theme="1"/>
        <rFont val="ＭＳ 明朝"/>
        <family val="1"/>
        <charset val="128"/>
      </rPr>
      <t xml:space="preserve">
（代表者名）</t>
    </r>
    <rPh sb="6" eb="10">
      <t>ダイヒョウシャメイ</t>
    </rPh>
    <phoneticPr fontId="2"/>
  </si>
  <si>
    <t>見積書</t>
    <rPh sb="0" eb="3">
      <t>ミツモリショ</t>
    </rPh>
    <phoneticPr fontId="20"/>
  </si>
  <si>
    <t>請求書</t>
    <rPh sb="0" eb="3">
      <t>セイキュウショ</t>
    </rPh>
    <phoneticPr fontId="20"/>
  </si>
  <si>
    <t>支払日</t>
    <rPh sb="0" eb="2">
      <t>シハラ</t>
    </rPh>
    <rPh sb="2" eb="3">
      <t>ヒ</t>
    </rPh>
    <phoneticPr fontId="20"/>
  </si>
  <si>
    <t>支払方法</t>
    <rPh sb="0" eb="2">
      <t>シハラ</t>
    </rPh>
    <rPh sb="2" eb="4">
      <t>ホウホウ</t>
    </rPh>
    <phoneticPr fontId="20"/>
  </si>
  <si>
    <t>⑥委託費</t>
    <rPh sb="1" eb="3">
      <t>イタク</t>
    </rPh>
    <rPh sb="3" eb="4">
      <t>ヒ</t>
    </rPh>
    <phoneticPr fontId="20"/>
  </si>
  <si>
    <t>①見積書
②相見積書(20万円以上の場合)
③注文書
④委託契約書
⑤請求書
⑥領収書または振込伝票等
⑦成果品</t>
    <rPh sb="28" eb="30">
      <t>イタク</t>
    </rPh>
    <rPh sb="30" eb="33">
      <t>ケイヤクショ</t>
    </rPh>
    <rPh sb="35" eb="38">
      <t>セイキュウショ</t>
    </rPh>
    <rPh sb="37" eb="38">
      <t>ショ</t>
    </rPh>
    <rPh sb="40" eb="43">
      <t>リョウシュウショ</t>
    </rPh>
    <rPh sb="46" eb="48">
      <t>フリコミ</t>
    </rPh>
    <rPh sb="48" eb="50">
      <t>デンピョウ</t>
    </rPh>
    <rPh sb="50" eb="51">
      <t>トウ</t>
    </rPh>
    <rPh sb="53" eb="55">
      <t>セイカ</t>
    </rPh>
    <rPh sb="55" eb="56">
      <t>ヒン</t>
    </rPh>
    <phoneticPr fontId="20"/>
  </si>
  <si>
    <t>⑦謝金</t>
    <rPh sb="1" eb="3">
      <t>シャキン</t>
    </rPh>
    <phoneticPr fontId="20"/>
  </si>
  <si>
    <t>①見積書
②相見積書(20万円以上の場合)
③注文書
④請求書
⑤領収書または振込伝票等　　　　　　　　　　　　　　　　　　　　　　</t>
    <rPh sb="1" eb="4">
      <t>ミツモリショ</t>
    </rPh>
    <rPh sb="23" eb="26">
      <t>チュウモンショ</t>
    </rPh>
    <rPh sb="28" eb="30">
      <t>セイキュウ</t>
    </rPh>
    <rPh sb="30" eb="31">
      <t>ショ</t>
    </rPh>
    <rPh sb="33" eb="36">
      <t>リョウシュウショ</t>
    </rPh>
    <rPh sb="39" eb="41">
      <t>フリコミ</t>
    </rPh>
    <rPh sb="41" eb="43">
      <t>デンピョウ</t>
    </rPh>
    <rPh sb="43" eb="44">
      <t>トウ</t>
    </rPh>
    <phoneticPr fontId="20"/>
  </si>
  <si>
    <t>⑧旅費</t>
    <phoneticPr fontId="20"/>
  </si>
  <si>
    <t>⑨広報費</t>
    <phoneticPr fontId="20"/>
  </si>
  <si>
    <t>⑩通信運搬費</t>
    <phoneticPr fontId="20"/>
  </si>
  <si>
    <t>⑪水道光熱費</t>
    <phoneticPr fontId="20"/>
  </si>
  <si>
    <t>⑫その他</t>
    <phoneticPr fontId="20"/>
  </si>
  <si>
    <t>別紙1②（様式第1号関係）</t>
    <rPh sb="5" eb="7">
      <t>ヨウシキ</t>
    </rPh>
    <rPh sb="7" eb="8">
      <t>ダイ</t>
    </rPh>
    <rPh sb="9" eb="10">
      <t>ゴウ</t>
    </rPh>
    <rPh sb="10" eb="12">
      <t>カンケイ</t>
    </rPh>
    <phoneticPr fontId="2"/>
  </si>
  <si>
    <t>①売上高</t>
    <rPh sb="1" eb="3">
      <t>ウリアゲ</t>
    </rPh>
    <rPh sb="3" eb="4">
      <t>ダカ</t>
    </rPh>
    <phoneticPr fontId="2"/>
  </si>
  <si>
    <t>別紙1③（様式第1号関係）</t>
    <rPh sb="5" eb="7">
      <t>ヨウシキ</t>
    </rPh>
    <rPh sb="7" eb="8">
      <t>ダイ</t>
    </rPh>
    <rPh sb="9" eb="10">
      <t>ゴウ</t>
    </rPh>
    <rPh sb="10" eb="12">
      <t>カンケイ</t>
    </rPh>
    <phoneticPr fontId="2"/>
  </si>
  <si>
    <t>別紙1④（様式第1号関係）</t>
    <rPh sb="5" eb="7">
      <t>ヨウシキ</t>
    </rPh>
    <rPh sb="7" eb="8">
      <t>ダイ</t>
    </rPh>
    <rPh sb="9" eb="10">
      <t>ゴウ</t>
    </rPh>
    <rPh sb="10" eb="12">
      <t>カンケイ</t>
    </rPh>
    <phoneticPr fontId="2"/>
  </si>
  <si>
    <t>別紙１⑤（様式第1号関係）　　</t>
    <rPh sb="5" eb="7">
      <t>ヨウシキ</t>
    </rPh>
    <rPh sb="7" eb="8">
      <t>ダイ</t>
    </rPh>
    <rPh sb="9" eb="10">
      <t>ゴウ</t>
    </rPh>
    <rPh sb="10" eb="12">
      <t>カンケイ</t>
    </rPh>
    <phoneticPr fontId="2"/>
  </si>
  <si>
    <t>別紙1①　（様式第5号関係）</t>
    <rPh sb="0" eb="2">
      <t>ベッシ</t>
    </rPh>
    <rPh sb="6" eb="8">
      <t>ヨウシキ</t>
    </rPh>
    <rPh sb="8" eb="9">
      <t>ダイ</t>
    </rPh>
    <rPh sb="10" eb="11">
      <t>ゴウ</t>
    </rPh>
    <rPh sb="11" eb="13">
      <t>カンケイ</t>
    </rPh>
    <phoneticPr fontId="2"/>
  </si>
  <si>
    <t>別紙1②（様式第5号関係）</t>
    <rPh sb="5" eb="7">
      <t>ヨウシキ</t>
    </rPh>
    <rPh sb="7" eb="8">
      <t>ダイ</t>
    </rPh>
    <rPh sb="9" eb="10">
      <t>ゴウ</t>
    </rPh>
    <rPh sb="10" eb="12">
      <t>カンケイ</t>
    </rPh>
    <phoneticPr fontId="2"/>
  </si>
  <si>
    <t>別紙1④（様式第5号関係）</t>
    <rPh sb="0" eb="2">
      <t>ベッシ</t>
    </rPh>
    <rPh sb="5" eb="7">
      <t>ヨウシキ</t>
    </rPh>
    <rPh sb="7" eb="8">
      <t>ダイ</t>
    </rPh>
    <rPh sb="9" eb="10">
      <t>ゴウ</t>
    </rPh>
    <rPh sb="10" eb="12">
      <t>カンケイ</t>
    </rPh>
    <phoneticPr fontId="2"/>
  </si>
  <si>
    <t>別紙１⑤（様式第5号関係）　　</t>
    <rPh sb="5" eb="7">
      <t>ヨウシキ</t>
    </rPh>
    <rPh sb="7" eb="8">
      <t>ダイ</t>
    </rPh>
    <rPh sb="9" eb="10">
      <t>ゴウ</t>
    </rPh>
    <rPh sb="10" eb="12">
      <t>カンケイ</t>
    </rPh>
    <phoneticPr fontId="2"/>
  </si>
  <si>
    <t>別紙１①（様式第9号関係）</t>
    <rPh sb="0" eb="2">
      <t>ベッシ</t>
    </rPh>
    <rPh sb="10" eb="12">
      <t>カンケイ</t>
    </rPh>
    <phoneticPr fontId="2"/>
  </si>
  <si>
    <t>別紙１②（様式第9号関係）</t>
    <phoneticPr fontId="2"/>
  </si>
  <si>
    <t>別紙１③（様式第9号関係）</t>
    <phoneticPr fontId="2"/>
  </si>
  <si>
    <t>別紙１④（様式第9号関係）</t>
    <phoneticPr fontId="2"/>
  </si>
  <si>
    <t>別紙1①（様式第1号関係）</t>
    <rPh sb="0" eb="2">
      <t>ベッシ</t>
    </rPh>
    <rPh sb="5" eb="7">
      <t>ヨウシキ</t>
    </rPh>
    <rPh sb="7" eb="8">
      <t>ダイ</t>
    </rPh>
    <rPh sb="9" eb="10">
      <t>ゴウ</t>
    </rPh>
    <rPh sb="10" eb="12">
      <t>カンケイ</t>
    </rPh>
    <phoneticPr fontId="2"/>
  </si>
  <si>
    <t>　個人事業の開業・廃業等届出書の写し、これから創業する場合は住民票抄本</t>
    <rPh sb="32" eb="33">
      <t>ヒョウ</t>
    </rPh>
    <phoneticPr fontId="2"/>
  </si>
  <si>
    <t>支払給与額</t>
    <rPh sb="0" eb="2">
      <t>シハラ</t>
    </rPh>
    <rPh sb="2" eb="4">
      <t>キュウヨ</t>
    </rPh>
    <rPh sb="4" eb="5">
      <t>ガク</t>
    </rPh>
    <phoneticPr fontId="20"/>
  </si>
  <si>
    <t>A　当初事業計画（円）</t>
    <rPh sb="2" eb="4">
      <t>トウショ</t>
    </rPh>
    <rPh sb="4" eb="8">
      <t>ジギョウケイカク</t>
    </rPh>
    <rPh sb="9" eb="10">
      <t>エン</t>
    </rPh>
    <phoneticPr fontId="2"/>
  </si>
  <si>
    <t>B　実績（円）</t>
    <rPh sb="2" eb="4">
      <t>ジッセキ</t>
    </rPh>
    <rPh sb="5" eb="6">
      <t>エン</t>
    </rPh>
    <phoneticPr fontId="2"/>
  </si>
  <si>
    <r>
      <t>C　左記のうち補助金充当額</t>
    </r>
    <r>
      <rPr>
        <sz val="8"/>
        <color theme="1"/>
        <rFont val="ＭＳ 明朝"/>
        <family val="1"/>
        <charset val="128"/>
      </rPr>
      <t>（円）</t>
    </r>
    <rPh sb="2" eb="4">
      <t>サキ</t>
    </rPh>
    <rPh sb="7" eb="10">
      <t>ホジョキン</t>
    </rPh>
    <rPh sb="10" eb="13">
      <t>ジュウトウガク</t>
    </rPh>
    <rPh sb="14" eb="15">
      <t>エン</t>
    </rPh>
    <phoneticPr fontId="2"/>
  </si>
  <si>
    <t>B 実績（円）</t>
    <phoneticPr fontId="2"/>
  </si>
  <si>
    <t>C左記のうち
補助金充当額（円）</t>
    <rPh sb="1" eb="3">
      <t>サキ</t>
    </rPh>
    <rPh sb="7" eb="10">
      <t>ホジョキン</t>
    </rPh>
    <rPh sb="10" eb="12">
      <t>ジュウトウ</t>
    </rPh>
    <rPh sb="12" eb="13">
      <t>ガク</t>
    </rPh>
    <rPh sb="14" eb="15">
      <t>エン</t>
    </rPh>
    <phoneticPr fontId="2"/>
  </si>
  <si>
    <t>※補助対象経費は別表２に掲げる経費で、①交付決定日以降に発生した経費であること、②内容と金額が確認できること、③使用目的が創業等に関するものと特定できることが必要です。</t>
    <rPh sb="1" eb="7">
      <t>ホジョタイショウケイヒ</t>
    </rPh>
    <rPh sb="8" eb="10">
      <t>ベッピョウ</t>
    </rPh>
    <rPh sb="12" eb="13">
      <t>カカ</t>
    </rPh>
    <rPh sb="15" eb="17">
      <t>ケイヒ</t>
    </rPh>
    <rPh sb="20" eb="24">
      <t>コウフケッテイ</t>
    </rPh>
    <rPh sb="24" eb="25">
      <t>ビ</t>
    </rPh>
    <rPh sb="25" eb="27">
      <t>イコウ</t>
    </rPh>
    <rPh sb="28" eb="30">
      <t>ハッセイ</t>
    </rPh>
    <rPh sb="32" eb="34">
      <t>ケイヒ</t>
    </rPh>
    <rPh sb="41" eb="43">
      <t>ナイヨウ</t>
    </rPh>
    <rPh sb="44" eb="46">
      <t>キンガク</t>
    </rPh>
    <rPh sb="47" eb="49">
      <t>カクニン</t>
    </rPh>
    <rPh sb="56" eb="60">
      <t>シヨウモクテキ</t>
    </rPh>
    <rPh sb="61" eb="63">
      <t>ソウギョウ</t>
    </rPh>
    <rPh sb="63" eb="64">
      <t>ナド</t>
    </rPh>
    <rPh sb="65" eb="66">
      <t>カン</t>
    </rPh>
    <rPh sb="71" eb="73">
      <t>トクテイ</t>
    </rPh>
    <rPh sb="79" eb="81">
      <t>ヒツヨウ</t>
    </rPh>
    <phoneticPr fontId="2"/>
  </si>
  <si>
    <t>※補助対象経費は、別表２に掲げる経費で、①交付決定日以降に発生した経費であること、②内容と金額が確認できること、③使用目的が創業等に関するものと特定できることが必要です。</t>
    <rPh sb="1" eb="7">
      <t>ホジョタイショウケイヒ</t>
    </rPh>
    <rPh sb="9" eb="11">
      <t>ベッピョウ</t>
    </rPh>
    <rPh sb="13" eb="14">
      <t>カカ</t>
    </rPh>
    <rPh sb="16" eb="18">
      <t>ケイヒ</t>
    </rPh>
    <rPh sb="21" eb="25">
      <t>コウフケッテイ</t>
    </rPh>
    <rPh sb="25" eb="26">
      <t>ビ</t>
    </rPh>
    <rPh sb="26" eb="28">
      <t>イコウ</t>
    </rPh>
    <rPh sb="29" eb="31">
      <t>ハッセイ</t>
    </rPh>
    <rPh sb="33" eb="35">
      <t>ケイヒ</t>
    </rPh>
    <rPh sb="42" eb="44">
      <t>ナイヨウ</t>
    </rPh>
    <rPh sb="45" eb="47">
      <t>キンガク</t>
    </rPh>
    <rPh sb="48" eb="50">
      <t>カクニン</t>
    </rPh>
    <rPh sb="57" eb="61">
      <t>シヨウモクテキ</t>
    </rPh>
    <rPh sb="62" eb="64">
      <t>ソウギョウ</t>
    </rPh>
    <rPh sb="64" eb="65">
      <t>ナド</t>
    </rPh>
    <rPh sb="66" eb="67">
      <t>カン</t>
    </rPh>
    <rPh sb="72" eb="74">
      <t>トクテイ</t>
    </rPh>
    <rPh sb="80" eb="82">
      <t>ヒツヨウ</t>
    </rPh>
    <phoneticPr fontId="2"/>
  </si>
  <si>
    <t>申請年度</t>
    <rPh sb="0" eb="4">
      <t>シンセイネンド</t>
    </rPh>
    <phoneticPr fontId="2"/>
  </si>
  <si>
    <t>翌々年度</t>
    <rPh sb="0" eb="4">
      <t>ヨクヨクネンド</t>
    </rPh>
    <phoneticPr fontId="2"/>
  </si>
  <si>
    <t>当該年度（</t>
    <rPh sb="0" eb="2">
      <t>トウガイ</t>
    </rPh>
    <rPh sb="2" eb="4">
      <t>ネンド</t>
    </rPh>
    <phoneticPr fontId="2"/>
  </si>
  <si>
    <t>翌年度（</t>
    <rPh sb="0" eb="1">
      <t>ヨク</t>
    </rPh>
    <rPh sb="2" eb="3">
      <t>ド</t>
    </rPh>
    <phoneticPr fontId="2"/>
  </si>
  <si>
    <t>翌々年度（</t>
    <rPh sb="0" eb="4">
      <t>ヨクヨクネンド</t>
    </rPh>
    <phoneticPr fontId="2"/>
  </si>
  <si>
    <t>※前年度に引き続き申請する事業認定者は、「翌年度」以降の記載は不要です。</t>
    <rPh sb="1" eb="4">
      <t>ゼンネンド</t>
    </rPh>
    <rPh sb="5" eb="6">
      <t>ヒ</t>
    </rPh>
    <rPh sb="7" eb="8">
      <t>ツヅ</t>
    </rPh>
    <rPh sb="9" eb="11">
      <t>シンセイ</t>
    </rPh>
    <rPh sb="13" eb="18">
      <t>ジギョウニンテイシャ</t>
    </rPh>
    <rPh sb="21" eb="24">
      <t>ヨクネンド</t>
    </rPh>
    <rPh sb="25" eb="27">
      <t>イコウ</t>
    </rPh>
    <rPh sb="28" eb="30">
      <t>キサイ</t>
    </rPh>
    <rPh sb="31" eb="33">
      <t>フヨウ</t>
    </rPh>
    <phoneticPr fontId="2"/>
  </si>
  <si>
    <t>※提出済みの実績報告書を参考に記載してください。</t>
    <rPh sb="1" eb="3">
      <t>テイシュツ</t>
    </rPh>
    <rPh sb="3" eb="4">
      <t>ズ</t>
    </rPh>
    <rPh sb="6" eb="11">
      <t>ジッセキホウコクショ</t>
    </rPh>
    <rPh sb="12" eb="14">
      <t>サンコウ</t>
    </rPh>
    <rPh sb="15" eb="17">
      <t>キサイ</t>
    </rPh>
    <phoneticPr fontId="2"/>
  </si>
  <si>
    <t>令和年月～
令和年月</t>
    <phoneticPr fontId="2"/>
  </si>
  <si>
    <t>申請年度（令和</t>
    <rPh sb="2" eb="4">
      <t>ネンド</t>
    </rPh>
    <rPh sb="5" eb="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</si>
</sst>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0\)"/>
    <numFmt numFmtId="178" formatCode="yyyy&quot;年&quot;m&quot;月&quot;d&quot;日&quot;;@"/>
    <numFmt numFmtId="179" formatCode="#,##0_ "/>
    <numFmt numFmtId="180" formatCode="#,##0;&quot;▲ &quot;#,##0"/>
    <numFmt numFmtId="181" formatCode="#,##0;[Red]#,##0"/>
    <numFmt numFmtId="182" formatCode="[&lt;=999]000;[&lt;=9999]000\-00;000\-0000"/>
  </numFmts>
  <fonts count="4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0.5"/>
      <color theme="1"/>
      <name val="ＭＳ 明朝"/>
      <family val="1"/>
      <charset val="128"/>
    </font>
    <font>
      <sz val="10"/>
      <color theme="1"/>
      <name val="ＭＳ 明朝"/>
      <family val="1"/>
      <charset val="128"/>
    </font>
    <font>
      <b/>
      <sz val="10.5"/>
      <color theme="1"/>
      <name val="ＭＳ 明朝"/>
      <family val="1"/>
      <charset val="128"/>
    </font>
    <font>
      <b/>
      <sz val="12"/>
      <color theme="1"/>
      <name val="ＭＳ 明朝"/>
      <family val="1"/>
      <charset val="128"/>
    </font>
    <font>
      <b/>
      <sz val="14"/>
      <color theme="1"/>
      <name val="ＭＳ 明朝"/>
      <family val="1"/>
      <charset val="128"/>
    </font>
    <font>
      <sz val="8"/>
      <color theme="1"/>
      <name val="ＭＳ 明朝"/>
      <family val="1"/>
      <charset val="128"/>
    </font>
    <font>
      <sz val="9"/>
      <color theme="1"/>
      <name val="ＭＳ 明朝"/>
      <family val="1"/>
      <charset val="128"/>
    </font>
    <font>
      <u/>
      <sz val="11"/>
      <color theme="10"/>
      <name val="游ゴシック"/>
      <family val="2"/>
      <charset val="128"/>
      <scheme val="minor"/>
    </font>
    <font>
      <sz val="6"/>
      <color theme="1"/>
      <name val="ＭＳ 明朝"/>
      <family val="1"/>
      <charset val="128"/>
    </font>
    <font>
      <b/>
      <sz val="6"/>
      <color theme="1"/>
      <name val="ＭＳ 明朝"/>
      <family val="1"/>
      <charset val="128"/>
    </font>
    <font>
      <sz val="4"/>
      <color theme="1"/>
      <name val="ＭＳ 明朝"/>
      <family val="1"/>
      <charset val="128"/>
    </font>
    <font>
      <sz val="5"/>
      <color theme="1"/>
      <name val="ＭＳ 明朝"/>
      <family val="1"/>
      <charset val="128"/>
    </font>
    <font>
      <b/>
      <sz val="11"/>
      <color theme="1"/>
      <name val="ＭＳ 明朝"/>
      <family val="1"/>
      <charset val="128"/>
    </font>
    <font>
      <b/>
      <sz val="10"/>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6"/>
      <color theme="1"/>
      <name val="ＭＳ 明朝"/>
      <family val="1"/>
      <charset val="128"/>
    </font>
    <font>
      <b/>
      <sz val="16"/>
      <color theme="1"/>
      <name val="ＭＳ 明朝"/>
      <family val="1"/>
      <charset val="128"/>
    </font>
    <font>
      <sz val="7"/>
      <color theme="1"/>
      <name val="ＭＳ 明朝"/>
      <family val="1"/>
      <charset val="128"/>
    </font>
    <font>
      <b/>
      <sz val="16"/>
      <name val="ＭＳ 明朝"/>
      <family val="1"/>
      <charset val="128"/>
    </font>
    <font>
      <sz val="18"/>
      <name val="ＭＳ 明朝"/>
      <family val="1"/>
      <charset val="128"/>
    </font>
    <font>
      <sz val="10"/>
      <name val="ＭＳ 明朝"/>
      <family val="1"/>
      <charset val="128"/>
    </font>
    <font>
      <b/>
      <sz val="9"/>
      <name val="ＭＳ 明朝"/>
      <family val="1"/>
      <charset val="128"/>
    </font>
    <font>
      <sz val="9"/>
      <name val="ＭＳ 明朝"/>
      <family val="1"/>
      <charset val="128"/>
    </font>
    <font>
      <b/>
      <sz val="10"/>
      <name val="ＭＳ 明朝"/>
      <family val="1"/>
      <charset val="128"/>
    </font>
    <font>
      <sz val="8"/>
      <name val="ＭＳ 明朝"/>
      <family val="1"/>
      <charset val="128"/>
    </font>
    <font>
      <b/>
      <sz val="11"/>
      <name val="ＭＳ 明朝"/>
      <family val="1"/>
      <charset val="128"/>
    </font>
    <font>
      <b/>
      <sz val="8"/>
      <name val="ＭＳ 明朝"/>
      <family val="1"/>
      <charset val="128"/>
    </font>
    <font>
      <sz val="9"/>
      <color indexed="81"/>
      <name val="MS P ゴシック"/>
      <family val="3"/>
      <charset val="128"/>
    </font>
    <font>
      <sz val="11"/>
      <color theme="1"/>
      <name val="Wingdings"/>
      <charset val="2"/>
    </font>
    <font>
      <b/>
      <sz val="14"/>
      <color rgb="FFFF0000"/>
      <name val="ＭＳ 明朝"/>
      <family val="1"/>
      <charset val="128"/>
    </font>
    <font>
      <sz val="14"/>
      <color theme="1"/>
      <name val="ＭＳ 明朝"/>
      <family val="1"/>
      <charset val="128"/>
    </font>
    <font>
      <b/>
      <sz val="18"/>
      <color theme="1"/>
      <name val="ＭＳ 明朝"/>
      <family val="1"/>
      <charset val="128"/>
    </font>
    <font>
      <sz val="18"/>
      <color theme="1"/>
      <name val="ＭＳ 明朝"/>
      <family val="1"/>
      <charset val="128"/>
    </font>
    <font>
      <u/>
      <sz val="8"/>
      <color theme="10"/>
      <name val="游ゴシック"/>
      <family val="2"/>
      <charset val="128"/>
      <scheme val="minor"/>
    </font>
    <font>
      <u/>
      <sz val="8"/>
      <color theme="10"/>
      <name val="ＭＳ 明朝"/>
      <family val="1"/>
      <charset val="128"/>
    </font>
    <font>
      <sz val="10.5"/>
      <name val="ＭＳ 明朝"/>
      <family val="1"/>
      <charset val="128"/>
    </font>
    <font>
      <u/>
      <sz val="11"/>
      <color theme="1"/>
      <name val="ＭＳ 明朝"/>
      <family val="1"/>
      <charset val="128"/>
    </font>
    <font>
      <u/>
      <sz val="9"/>
      <color theme="1"/>
      <name val="ＭＳ 明朝"/>
      <family val="1"/>
      <charset val="128"/>
    </font>
    <font>
      <u/>
      <sz val="10"/>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rgb="FFD9E1F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double">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diagonalUp="1">
      <left style="thin">
        <color indexed="64"/>
      </left>
      <right style="thin">
        <color indexed="64"/>
      </right>
      <top style="double">
        <color indexed="64"/>
      </top>
      <bottom style="thin">
        <color indexed="64"/>
      </bottom>
      <diagonal style="thin">
        <color auto="1"/>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cellStyleXfs>
  <cellXfs count="81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176" fontId="6" fillId="0" borderId="0" xfId="0" applyNumberFormat="1" applyFont="1">
      <alignment vertical="center"/>
    </xf>
    <xf numFmtId="177" fontId="6" fillId="0" borderId="0" xfId="0" applyNumberFormat="1" applyFont="1">
      <alignment vertical="center"/>
    </xf>
    <xf numFmtId="0" fontId="5" fillId="0" borderId="0" xfId="0" applyFont="1" applyAlignment="1">
      <alignment vertical="distributed"/>
    </xf>
    <xf numFmtId="0" fontId="11" fillId="0" borderId="0" xfId="0" applyFont="1">
      <alignment vertical="center"/>
    </xf>
    <xf numFmtId="0" fontId="5" fillId="0" borderId="27" xfId="0" applyFont="1" applyBorder="1">
      <alignment vertical="center"/>
    </xf>
    <xf numFmtId="0" fontId="5" fillId="0" borderId="29"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4" xfId="0" applyFont="1" applyBorder="1">
      <alignment vertical="center"/>
    </xf>
    <xf numFmtId="0" fontId="11" fillId="0" borderId="2" xfId="0" applyFont="1" applyBorder="1">
      <alignment vertical="center"/>
    </xf>
    <xf numFmtId="0" fontId="11" fillId="0" borderId="16" xfId="0" applyFont="1" applyBorder="1">
      <alignment vertical="center"/>
    </xf>
    <xf numFmtId="0" fontId="5" fillId="0" borderId="1" xfId="0" applyFont="1" applyBorder="1" applyAlignment="1">
      <alignment horizontal="center" vertical="center" wrapText="1"/>
    </xf>
    <xf numFmtId="0" fontId="7" fillId="0" borderId="0" xfId="0" applyFont="1">
      <alignment vertical="center"/>
    </xf>
    <xf numFmtId="0" fontId="5" fillId="0" borderId="1" xfId="0" applyFont="1" applyBorder="1">
      <alignment vertical="center"/>
    </xf>
    <xf numFmtId="0" fontId="14" fillId="0" borderId="3" xfId="0" applyFont="1" applyBorder="1">
      <alignment vertical="center"/>
    </xf>
    <xf numFmtId="0" fontId="11" fillId="0" borderId="1" xfId="0" applyFont="1" applyBorder="1" applyAlignment="1">
      <alignment horizontal="left" vertical="center" wrapText="1"/>
    </xf>
    <xf numFmtId="0" fontId="5" fillId="0" borderId="51" xfId="0" applyFont="1" applyBorder="1" applyAlignment="1">
      <alignment horizontal="left" vertical="center" wrapText="1"/>
    </xf>
    <xf numFmtId="38" fontId="5" fillId="0" borderId="1" xfId="1" applyFont="1" applyBorder="1">
      <alignment vertical="center"/>
    </xf>
    <xf numFmtId="0" fontId="5" fillId="0" borderId="51" xfId="0" applyFont="1" applyBorder="1" applyAlignment="1">
      <alignment horizontal="justify" vertical="center" wrapText="1"/>
    </xf>
    <xf numFmtId="38" fontId="3" fillId="0" borderId="51" xfId="1" applyFont="1" applyBorder="1" applyAlignment="1">
      <alignment horizontal="left" vertical="center"/>
    </xf>
    <xf numFmtId="38" fontId="5" fillId="0" borderId="55" xfId="1" applyFont="1" applyBorder="1" applyAlignment="1">
      <alignment horizontal="right" vertical="center" wrapText="1"/>
    </xf>
    <xf numFmtId="38" fontId="3" fillId="0" borderId="55" xfId="1" applyFont="1" applyBorder="1" applyAlignment="1">
      <alignment horizontal="right" vertical="center"/>
    </xf>
    <xf numFmtId="0" fontId="5" fillId="0" borderId="0" xfId="0" applyFont="1" applyAlignment="1">
      <alignment horizontal="justify" vertical="center" wrapText="1"/>
    </xf>
    <xf numFmtId="0" fontId="5" fillId="0" borderId="70" xfId="0" applyFont="1" applyBorder="1">
      <alignment vertical="center"/>
    </xf>
    <xf numFmtId="0" fontId="5" fillId="0" borderId="21" xfId="0" applyFont="1" applyBorder="1">
      <alignment vertical="center"/>
    </xf>
    <xf numFmtId="0" fontId="17" fillId="0" borderId="0" xfId="0" applyFont="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3" fillId="0" borderId="0" xfId="0" applyFont="1" applyAlignment="1">
      <alignment horizontal="left" vertical="center"/>
    </xf>
    <xf numFmtId="38" fontId="6" fillId="0" borderId="51" xfId="1" applyFont="1" applyBorder="1" applyAlignment="1">
      <alignment horizontal="left" vertical="center" wrapText="1"/>
    </xf>
    <xf numFmtId="38" fontId="6" fillId="0" borderId="51" xfId="1" applyFont="1" applyBorder="1" applyAlignment="1">
      <alignment horizontal="center" vertical="center" wrapText="1"/>
    </xf>
    <xf numFmtId="38" fontId="3" fillId="0" borderId="51" xfId="1" applyFont="1" applyBorder="1">
      <alignment vertical="center"/>
    </xf>
    <xf numFmtId="38" fontId="3" fillId="0" borderId="55" xfId="1" applyFont="1" applyBorder="1" applyAlignment="1">
      <alignment horizontal="left" vertical="center"/>
    </xf>
    <xf numFmtId="0" fontId="5" fillId="0" borderId="38" xfId="0" applyFont="1" applyBorder="1">
      <alignment vertical="center"/>
    </xf>
    <xf numFmtId="0" fontId="5" fillId="0" borderId="31" xfId="0" applyFont="1" applyBorder="1">
      <alignment vertical="center"/>
    </xf>
    <xf numFmtId="0" fontId="8" fillId="0" borderId="0" xfId="0" applyFont="1" applyAlignment="1">
      <alignment horizontal="distributed" vertical="distributed"/>
    </xf>
    <xf numFmtId="0" fontId="22" fillId="0" borderId="0" xfId="0" applyFont="1" applyAlignment="1">
      <alignment vertical="distributed"/>
    </xf>
    <xf numFmtId="0" fontId="18" fillId="0" borderId="0" xfId="0" applyFont="1">
      <alignment vertical="center"/>
    </xf>
    <xf numFmtId="0" fontId="6" fillId="0" borderId="14" xfId="0" applyFont="1" applyBorder="1">
      <alignment vertical="center"/>
    </xf>
    <xf numFmtId="0" fontId="6" fillId="0" borderId="13"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4" xfId="0" applyFont="1" applyBorder="1">
      <alignment vertical="center"/>
    </xf>
    <xf numFmtId="0" fontId="18" fillId="0" borderId="7" xfId="0" applyFont="1" applyBorder="1">
      <alignment vertical="center"/>
    </xf>
    <xf numFmtId="0" fontId="18" fillId="0" borderId="3" xfId="0" applyFont="1" applyBorder="1">
      <alignment vertical="center"/>
    </xf>
    <xf numFmtId="0" fontId="18" fillId="0" borderId="8" xfId="0" applyFont="1" applyBorder="1">
      <alignment vertical="center"/>
    </xf>
    <xf numFmtId="38" fontId="6" fillId="0" borderId="15" xfId="1" applyFont="1" applyBorder="1" applyAlignment="1">
      <alignment vertical="center"/>
    </xf>
    <xf numFmtId="38" fontId="6" fillId="0" borderId="16" xfId="1" applyFont="1" applyBorder="1" applyAlignment="1">
      <alignment vertical="center"/>
    </xf>
    <xf numFmtId="0" fontId="21" fillId="0" borderId="0" xfId="3" applyFont="1">
      <alignment vertical="center"/>
    </xf>
    <xf numFmtId="0" fontId="26" fillId="0" borderId="0" xfId="3" applyFont="1" applyAlignment="1">
      <alignment horizontal="center" vertical="center"/>
    </xf>
    <xf numFmtId="0" fontId="21" fillId="0" borderId="0" xfId="3" applyFont="1" applyAlignment="1">
      <alignment horizontal="center" vertical="center"/>
    </xf>
    <xf numFmtId="0" fontId="21" fillId="0" borderId="2" xfId="3" applyFont="1" applyBorder="1" applyAlignment="1">
      <alignment horizontal="center" vertical="center"/>
    </xf>
    <xf numFmtId="0" fontId="27" fillId="0" borderId="0" xfId="3" applyFont="1">
      <alignment vertical="center"/>
    </xf>
    <xf numFmtId="38" fontId="3" fillId="0" borderId="0" xfId="4" applyFont="1">
      <alignment vertical="center"/>
    </xf>
    <xf numFmtId="14" fontId="21" fillId="0" borderId="0" xfId="3" applyNumberFormat="1" applyFont="1">
      <alignment vertical="center"/>
    </xf>
    <xf numFmtId="0" fontId="27" fillId="0" borderId="1" xfId="3" applyFont="1" applyBorder="1" applyAlignment="1">
      <alignment horizontal="center" vertical="center"/>
    </xf>
    <xf numFmtId="0" fontId="21" fillId="0" borderId="1" xfId="3" applyFont="1" applyBorder="1" applyAlignment="1">
      <alignment horizontal="center" vertical="center"/>
    </xf>
    <xf numFmtId="38" fontId="27" fillId="0" borderId="1" xfId="4" applyFont="1" applyBorder="1" applyAlignment="1">
      <alignment horizontal="center" vertical="center"/>
    </xf>
    <xf numFmtId="38" fontId="28" fillId="0" borderId="1" xfId="4" applyFont="1" applyBorder="1" applyAlignment="1">
      <alignment horizontal="center" vertical="center"/>
    </xf>
    <xf numFmtId="38" fontId="28" fillId="0" borderId="68" xfId="4" applyFont="1" applyBorder="1" applyAlignment="1">
      <alignment horizontal="center" vertical="center"/>
    </xf>
    <xf numFmtId="14" fontId="21" fillId="2" borderId="68" xfId="3" applyNumberFormat="1" applyFont="1" applyFill="1" applyBorder="1">
      <alignment vertical="center"/>
    </xf>
    <xf numFmtId="0" fontId="29" fillId="0" borderId="1" xfId="3" applyFont="1" applyBorder="1" applyAlignment="1">
      <alignment horizontal="center" vertical="center"/>
    </xf>
    <xf numFmtId="0" fontId="21" fillId="2" borderId="1" xfId="3" applyFont="1" applyFill="1" applyBorder="1" applyAlignment="1">
      <alignment horizontal="center" vertical="center"/>
    </xf>
    <xf numFmtId="0" fontId="27" fillId="2" borderId="1" xfId="3" applyFont="1" applyFill="1" applyBorder="1" applyAlignment="1">
      <alignment vertical="center" shrinkToFit="1"/>
    </xf>
    <xf numFmtId="38" fontId="30" fillId="2" borderId="1" xfId="4" applyFont="1" applyFill="1" applyBorder="1" applyAlignment="1">
      <alignment vertical="center" shrinkToFit="1"/>
    </xf>
    <xf numFmtId="178" fontId="27" fillId="2" borderId="1" xfId="3" applyNumberFormat="1" applyFont="1" applyFill="1" applyBorder="1" applyAlignment="1">
      <alignment vertical="center" shrinkToFit="1"/>
    </xf>
    <xf numFmtId="0" fontId="21" fillId="2" borderId="0" xfId="3" applyFont="1" applyFill="1">
      <alignment vertical="center"/>
    </xf>
    <xf numFmtId="0" fontId="21" fillId="2" borderId="1" xfId="3" applyFont="1" applyFill="1" applyBorder="1" applyAlignment="1">
      <alignment vertical="center" shrinkToFit="1"/>
    </xf>
    <xf numFmtId="0" fontId="21" fillId="2" borderId="1" xfId="3" applyFont="1" applyFill="1" applyBorder="1">
      <alignment vertical="center"/>
    </xf>
    <xf numFmtId="179" fontId="32" fillId="2" borderId="1" xfId="3" applyNumberFormat="1" applyFont="1" applyFill="1" applyBorder="1">
      <alignment vertical="center"/>
    </xf>
    <xf numFmtId="14" fontId="21" fillId="2" borderId="1" xfId="3" applyNumberFormat="1" applyFont="1" applyFill="1" applyBorder="1">
      <alignment vertical="center"/>
    </xf>
    <xf numFmtId="14" fontId="27" fillId="2" borderId="1" xfId="3" applyNumberFormat="1" applyFont="1" applyFill="1" applyBorder="1">
      <alignment vertical="center"/>
    </xf>
    <xf numFmtId="0" fontId="31" fillId="0" borderId="0" xfId="3" applyFont="1">
      <alignment vertical="center"/>
    </xf>
    <xf numFmtId="14" fontId="27" fillId="0" borderId="1" xfId="3" applyNumberFormat="1" applyFont="1" applyBorder="1" applyAlignment="1">
      <alignment horizontal="center" vertical="center"/>
    </xf>
    <xf numFmtId="0" fontId="21" fillId="2" borderId="0" xfId="3" applyFont="1" applyFill="1" applyAlignment="1">
      <alignment horizontal="center" vertical="center"/>
    </xf>
    <xf numFmtId="0" fontId="21" fillId="2" borderId="0" xfId="3" applyFont="1" applyFill="1" applyAlignment="1">
      <alignment vertical="center" shrinkToFit="1"/>
    </xf>
    <xf numFmtId="14" fontId="21" fillId="2" borderId="0" xfId="3" applyNumberFormat="1" applyFont="1" applyFill="1">
      <alignment vertical="center"/>
    </xf>
    <xf numFmtId="0" fontId="32" fillId="2" borderId="0" xfId="3" applyFont="1" applyFill="1" applyAlignment="1">
      <alignment horizontal="left" vertical="center"/>
    </xf>
    <xf numFmtId="0" fontId="31" fillId="0" borderId="0" xfId="3" applyFont="1" applyAlignment="1">
      <alignment vertical="top" wrapText="1"/>
    </xf>
    <xf numFmtId="38" fontId="32" fillId="0" borderId="0" xfId="4" applyFont="1" applyAlignment="1">
      <alignment horizontal="right" vertical="center"/>
    </xf>
    <xf numFmtId="0" fontId="27" fillId="0" borderId="0" xfId="3" applyFont="1" applyAlignment="1">
      <alignment horizontal="left" vertical="center"/>
    </xf>
    <xf numFmtId="0" fontId="21" fillId="0" borderId="0" xfId="3" applyFont="1" applyAlignment="1">
      <alignment horizontal="left" vertical="center"/>
    </xf>
    <xf numFmtId="38" fontId="6" fillId="0" borderId="15" xfId="1" applyFont="1" applyFill="1" applyBorder="1" applyAlignment="1">
      <alignment vertical="center"/>
    </xf>
    <xf numFmtId="38" fontId="6" fillId="0" borderId="16" xfId="1" applyFont="1" applyFill="1" applyBorder="1" applyAlignment="1">
      <alignment vertical="center"/>
    </xf>
    <xf numFmtId="38" fontId="6" fillId="0" borderId="8" xfId="1" applyFont="1" applyFill="1" applyBorder="1" applyAlignment="1">
      <alignment vertical="center"/>
    </xf>
    <xf numFmtId="38" fontId="6" fillId="0" borderId="4" xfId="1" applyFont="1" applyFill="1" applyBorder="1" applyAlignment="1">
      <alignment vertical="center"/>
    </xf>
    <xf numFmtId="0" fontId="5" fillId="0" borderId="2" xfId="0" applyFont="1" applyBorder="1" applyAlignment="1">
      <alignment horizontal="left" vertical="center"/>
    </xf>
    <xf numFmtId="0" fontId="5" fillId="0" borderId="2" xfId="0" applyFont="1" applyBorder="1">
      <alignment vertical="center"/>
    </xf>
    <xf numFmtId="0" fontId="6" fillId="0" borderId="2" xfId="0" applyFont="1" applyBorder="1">
      <alignment vertical="center"/>
    </xf>
    <xf numFmtId="0" fontId="6" fillId="0" borderId="16" xfId="0" applyFont="1" applyBorder="1">
      <alignment vertical="center"/>
    </xf>
    <xf numFmtId="0" fontId="5" fillId="0" borderId="0" xfId="0" applyFont="1" applyAlignment="1">
      <alignment horizontal="left" vertical="top" wrapText="1"/>
    </xf>
    <xf numFmtId="0" fontId="5" fillId="0" borderId="3" xfId="0" applyFont="1" applyBorder="1" applyAlignment="1">
      <alignment horizontal="center" vertical="center"/>
    </xf>
    <xf numFmtId="0" fontId="11" fillId="0" borderId="3" xfId="0" applyFont="1" applyBorder="1" applyAlignment="1">
      <alignment horizontal="center" vertical="center"/>
    </xf>
    <xf numFmtId="0" fontId="35" fillId="0" borderId="0" xfId="0" applyFont="1">
      <alignment vertical="center"/>
    </xf>
    <xf numFmtId="0" fontId="11" fillId="0" borderId="98" xfId="0" applyFont="1" applyBorder="1">
      <alignment vertical="center"/>
    </xf>
    <xf numFmtId="0" fontId="11" fillId="0" borderId="99" xfId="0" applyFont="1" applyBorder="1">
      <alignment vertical="center"/>
    </xf>
    <xf numFmtId="0" fontId="11" fillId="0" borderId="23" xfId="0" applyFont="1" applyBorder="1">
      <alignment vertical="center"/>
    </xf>
    <xf numFmtId="0" fontId="11" fillId="0" borderId="24" xfId="0" applyFont="1" applyBorder="1">
      <alignment vertical="center"/>
    </xf>
    <xf numFmtId="0" fontId="11" fillId="0" borderId="3" xfId="0" applyFont="1" applyBorder="1" applyAlignment="1">
      <alignment horizontal="left" vertical="center"/>
    </xf>
    <xf numFmtId="0" fontId="17" fillId="0" borderId="2" xfId="0" applyFont="1" applyBorder="1">
      <alignment vertical="center"/>
    </xf>
    <xf numFmtId="0" fontId="6" fillId="0" borderId="0" xfId="0" applyFont="1" applyAlignment="1">
      <alignment vertical="center" wrapText="1"/>
    </xf>
    <xf numFmtId="0" fontId="36" fillId="0" borderId="0" xfId="0" applyFont="1" applyAlignment="1">
      <alignment horizontal="center" vertical="center"/>
    </xf>
    <xf numFmtId="0" fontId="11" fillId="0" borderId="0" xfId="0" applyFont="1" applyAlignment="1">
      <alignment vertical="center" wrapText="1"/>
    </xf>
    <xf numFmtId="0" fontId="36" fillId="0" borderId="0" xfId="0" applyFont="1">
      <alignment vertical="center"/>
    </xf>
    <xf numFmtId="0" fontId="5" fillId="0" borderId="2" xfId="0" applyFont="1" applyBorder="1" applyAlignment="1">
      <alignment horizontal="right" vertical="center"/>
    </xf>
    <xf numFmtId="0" fontId="5" fillId="0" borderId="6" xfId="0" applyFont="1" applyBorder="1" applyAlignment="1">
      <alignment horizontal="right" vertical="center" wrapText="1"/>
    </xf>
    <xf numFmtId="0" fontId="5" fillId="0" borderId="14" xfId="0" applyFont="1" applyBorder="1" applyAlignment="1">
      <alignment horizontal="center" vertical="center" wrapText="1"/>
    </xf>
    <xf numFmtId="0" fontId="5" fillId="0" borderId="13" xfId="0" applyFont="1" applyBorder="1" applyAlignment="1">
      <alignment vertical="center" wrapText="1"/>
    </xf>
    <xf numFmtId="0" fontId="3" fillId="0" borderId="17" xfId="0" applyFont="1" applyBorder="1">
      <alignment vertical="center"/>
    </xf>
    <xf numFmtId="0" fontId="3" fillId="0" borderId="18" xfId="0" applyFont="1" applyBorder="1">
      <alignment vertical="center"/>
    </xf>
    <xf numFmtId="0" fontId="3" fillId="0" borderId="14" xfId="0" applyFont="1" applyBorder="1">
      <alignment vertical="center"/>
    </xf>
    <xf numFmtId="0" fontId="3" fillId="0" borderId="13" xfId="0" applyFont="1" applyBorder="1">
      <alignment vertical="center"/>
    </xf>
    <xf numFmtId="0" fontId="3" fillId="0" borderId="44" xfId="0" applyFont="1" applyBorder="1">
      <alignment vertical="center"/>
    </xf>
    <xf numFmtId="0" fontId="3" fillId="0" borderId="47" xfId="0" applyFont="1" applyBorder="1">
      <alignment vertical="center"/>
    </xf>
    <xf numFmtId="0" fontId="5" fillId="0" borderId="17" xfId="0" applyFont="1" applyBorder="1" applyAlignment="1">
      <alignment horizontal="right" vertical="center"/>
    </xf>
    <xf numFmtId="0" fontId="3" fillId="0" borderId="48" xfId="0" applyFont="1" applyBorder="1">
      <alignment vertical="center"/>
    </xf>
    <xf numFmtId="0" fontId="3" fillId="0" borderId="3" xfId="0" applyFont="1" applyBorder="1">
      <alignment vertical="center"/>
    </xf>
    <xf numFmtId="0" fontId="3" fillId="0" borderId="105" xfId="0" applyFont="1" applyBorder="1">
      <alignment vertical="center"/>
    </xf>
    <xf numFmtId="0" fontId="5" fillId="0" borderId="14" xfId="0" applyFont="1" applyBorder="1" applyAlignment="1">
      <alignment horizontal="right" vertical="center"/>
    </xf>
    <xf numFmtId="0" fontId="17" fillId="0" borderId="0" xfId="0" applyFont="1" applyAlignment="1">
      <alignment horizontal="left" vertical="center"/>
    </xf>
    <xf numFmtId="0" fontId="7" fillId="0" borderId="6" xfId="0" applyFont="1" applyBorder="1">
      <alignment vertical="center"/>
    </xf>
    <xf numFmtId="0" fontId="5" fillId="0" borderId="14" xfId="0" applyFont="1" applyBorder="1">
      <alignment vertical="center"/>
    </xf>
    <xf numFmtId="0" fontId="5" fillId="0" borderId="13" xfId="0" applyFont="1" applyBorder="1">
      <alignment vertical="center"/>
    </xf>
    <xf numFmtId="0" fontId="11" fillId="0" borderId="38" xfId="0" applyFont="1" applyBorder="1">
      <alignment vertical="center"/>
    </xf>
    <xf numFmtId="0" fontId="11" fillId="0" borderId="100" xfId="0" applyFont="1" applyBorder="1">
      <alignment vertical="center"/>
    </xf>
    <xf numFmtId="0" fontId="11" fillId="0" borderId="2" xfId="0" applyFont="1" applyBorder="1" applyAlignment="1">
      <alignment horizontal="left" vertical="center"/>
    </xf>
    <xf numFmtId="0" fontId="11" fillId="0" borderId="2" xfId="0" applyFont="1" applyBorder="1" applyAlignment="1">
      <alignment horizontal="right" vertical="center"/>
    </xf>
    <xf numFmtId="0" fontId="6" fillId="0" borderId="1" xfId="1" applyNumberFormat="1" applyFont="1" applyFill="1" applyBorder="1" applyAlignment="1" applyProtection="1">
      <alignment horizontal="right" vertical="center" wrapText="1"/>
      <protection locked="0"/>
    </xf>
    <xf numFmtId="38" fontId="16" fillId="0" borderId="13" xfId="1" applyFont="1" applyFill="1" applyBorder="1" applyAlignment="1">
      <alignment vertical="center"/>
    </xf>
    <xf numFmtId="38" fontId="13" fillId="0" borderId="13" xfId="1" applyFont="1" applyFill="1" applyBorder="1" applyAlignment="1">
      <alignment vertical="center"/>
    </xf>
    <xf numFmtId="0" fontId="10" fillId="0" borderId="0" xfId="0" applyFont="1">
      <alignment vertical="center"/>
    </xf>
    <xf numFmtId="181" fontId="6" fillId="0" borderId="51" xfId="1" applyNumberFormat="1" applyFont="1" applyBorder="1" applyAlignment="1">
      <alignment horizontal="left" vertical="center" wrapText="1"/>
    </xf>
    <xf numFmtId="181" fontId="5" fillId="0" borderId="55" xfId="1" applyNumberFormat="1" applyFont="1" applyBorder="1" applyAlignment="1">
      <alignment horizontal="right" vertical="center" wrapText="1"/>
    </xf>
    <xf numFmtId="3" fontId="6" fillId="0" borderId="51" xfId="1" applyNumberFormat="1" applyFont="1" applyBorder="1" applyAlignment="1">
      <alignment horizontal="center" vertical="center" wrapText="1"/>
    </xf>
    <xf numFmtId="3" fontId="3" fillId="0" borderId="51" xfId="1" applyNumberFormat="1" applyFont="1" applyBorder="1" applyAlignment="1">
      <alignment horizontal="left" vertical="center"/>
    </xf>
    <xf numFmtId="3" fontId="5" fillId="0" borderId="55" xfId="1" applyNumberFormat="1" applyFont="1" applyBorder="1" applyAlignment="1">
      <alignment horizontal="right" vertical="center" wrapText="1"/>
    </xf>
    <xf numFmtId="3" fontId="3" fillId="0" borderId="55" xfId="1" applyNumberFormat="1" applyFont="1" applyBorder="1" applyAlignment="1">
      <alignment horizontal="right" vertical="center"/>
    </xf>
    <xf numFmtId="0" fontId="22" fillId="0" borderId="0" xfId="0" applyFont="1">
      <alignment vertical="center"/>
    </xf>
    <xf numFmtId="0" fontId="39" fillId="0" borderId="0" xfId="0" applyFont="1">
      <alignment vertical="center"/>
    </xf>
    <xf numFmtId="0" fontId="6" fillId="3" borderId="0" xfId="0" applyFont="1" applyFill="1" applyAlignment="1">
      <alignment horizontal="center" vertical="center" wrapText="1"/>
    </xf>
    <xf numFmtId="0" fontId="11" fillId="3" borderId="98" xfId="0" applyFont="1" applyFill="1" applyBorder="1">
      <alignment vertical="center"/>
    </xf>
    <xf numFmtId="0" fontId="5" fillId="3" borderId="38" xfId="0" applyFont="1" applyFill="1" applyBorder="1">
      <alignment vertical="center"/>
    </xf>
    <xf numFmtId="38" fontId="6" fillId="0" borderId="1" xfId="1" applyFont="1" applyFill="1" applyBorder="1" applyAlignment="1" applyProtection="1">
      <alignment horizontal="right" vertical="center" wrapText="1"/>
      <protection locked="0"/>
    </xf>
    <xf numFmtId="0" fontId="3" fillId="0" borderId="1" xfId="0" applyFont="1" applyBorder="1" applyAlignment="1">
      <alignment horizontal="center" vertical="center"/>
    </xf>
    <xf numFmtId="38" fontId="27" fillId="2" borderId="1" xfId="1" applyFont="1" applyFill="1" applyBorder="1" applyAlignment="1">
      <alignment vertical="center" shrinkToFit="1"/>
    </xf>
    <xf numFmtId="38" fontId="21" fillId="0" borderId="1" xfId="1" applyFont="1" applyBorder="1">
      <alignment vertical="center"/>
    </xf>
    <xf numFmtId="38" fontId="21" fillId="2" borderId="1" xfId="1" applyFont="1" applyFill="1" applyBorder="1">
      <alignment vertical="center"/>
    </xf>
    <xf numFmtId="38" fontId="21" fillId="0" borderId="0" xfId="1" applyFont="1">
      <alignment vertical="center"/>
    </xf>
    <xf numFmtId="38" fontId="32" fillId="0" borderId="0" xfId="1" applyFont="1">
      <alignment vertical="center"/>
    </xf>
    <xf numFmtId="38" fontId="29" fillId="0" borderId="1" xfId="1" applyFont="1" applyBorder="1" applyAlignment="1">
      <alignment horizontal="center" vertical="center"/>
    </xf>
    <xf numFmtId="38" fontId="30" fillId="0" borderId="1" xfId="1" applyFont="1" applyBorder="1" applyAlignment="1">
      <alignment horizontal="center" vertical="center"/>
    </xf>
    <xf numFmtId="38" fontId="3" fillId="2" borderId="1" xfId="1" applyFont="1" applyFill="1" applyBorder="1" applyAlignment="1">
      <alignment vertical="center" shrinkToFit="1"/>
    </xf>
    <xf numFmtId="38" fontId="32" fillId="2" borderId="1" xfId="1" applyFont="1" applyFill="1" applyBorder="1" applyAlignment="1">
      <alignment vertical="center" shrinkToFit="1"/>
    </xf>
    <xf numFmtId="38" fontId="32" fillId="2" borderId="1" xfId="1" applyFont="1" applyFill="1" applyBorder="1">
      <alignment vertical="center"/>
    </xf>
    <xf numFmtId="38" fontId="21" fillId="2" borderId="0" xfId="1" applyFont="1" applyFill="1">
      <alignment vertical="center"/>
    </xf>
    <xf numFmtId="38" fontId="32" fillId="2" borderId="0" xfId="1" applyFont="1" applyFill="1" applyBorder="1">
      <alignment vertical="center"/>
    </xf>
    <xf numFmtId="38" fontId="30" fillId="2" borderId="1" xfId="1" applyFont="1" applyFill="1" applyBorder="1" applyAlignment="1">
      <alignment vertical="center" shrinkToFit="1"/>
    </xf>
    <xf numFmtId="38" fontId="32" fillId="2" borderId="1" xfId="1" applyFont="1" applyFill="1" applyBorder="1" applyAlignment="1">
      <alignment horizontal="right" vertical="center"/>
    </xf>
    <xf numFmtId="38" fontId="21" fillId="2" borderId="0" xfId="1" applyFont="1" applyFill="1" applyBorder="1">
      <alignment vertical="center"/>
    </xf>
    <xf numFmtId="38" fontId="32" fillId="2" borderId="0" xfId="1" applyFont="1" applyFill="1" applyBorder="1" applyAlignment="1">
      <alignment horizontal="right" vertical="center"/>
    </xf>
    <xf numFmtId="38" fontId="32" fillId="0" borderId="1" xfId="1" applyFont="1" applyBorder="1" applyAlignment="1">
      <alignment horizontal="right" vertical="center"/>
    </xf>
    <xf numFmtId="0" fontId="6" fillId="5" borderId="0" xfId="0" applyFont="1" applyFill="1" applyAlignment="1">
      <alignment horizontal="right" vertical="center"/>
    </xf>
    <xf numFmtId="0" fontId="6" fillId="5" borderId="0" xfId="0" applyFont="1" applyFill="1">
      <alignment vertical="center"/>
    </xf>
    <xf numFmtId="0" fontId="11" fillId="5" borderId="98" xfId="0" applyFont="1" applyFill="1" applyBorder="1">
      <alignment vertical="center"/>
    </xf>
    <xf numFmtId="0" fontId="11" fillId="5" borderId="23" xfId="0" applyFont="1" applyFill="1" applyBorder="1">
      <alignment vertical="center"/>
    </xf>
    <xf numFmtId="0" fontId="11" fillId="5" borderId="2" xfId="0" applyFont="1" applyFill="1" applyBorder="1">
      <alignment vertical="center"/>
    </xf>
    <xf numFmtId="0" fontId="42" fillId="0" borderId="0" xfId="0" applyFont="1">
      <alignment vertical="center"/>
    </xf>
    <xf numFmtId="38" fontId="16" fillId="5" borderId="13" xfId="1" applyFont="1" applyFill="1" applyBorder="1" applyAlignment="1">
      <alignment vertical="center"/>
    </xf>
    <xf numFmtId="38" fontId="13" fillId="5" borderId="13" xfId="1" applyFont="1" applyFill="1" applyBorder="1" applyAlignment="1">
      <alignment vertical="center"/>
    </xf>
    <xf numFmtId="38" fontId="15" fillId="5" borderId="13" xfId="1" applyFont="1" applyFill="1" applyBorder="1" applyAlignment="1">
      <alignment vertical="center"/>
    </xf>
    <xf numFmtId="0" fontId="11" fillId="5" borderId="2" xfId="0" applyFont="1" applyFill="1" applyBorder="1" applyAlignment="1">
      <alignment horizontal="right" vertical="center"/>
    </xf>
    <xf numFmtId="181" fontId="6" fillId="5" borderId="1" xfId="1" applyNumberFormat="1" applyFont="1" applyFill="1" applyBorder="1" applyAlignment="1" applyProtection="1">
      <alignment horizontal="right" vertical="center" wrapText="1"/>
      <protection locked="0"/>
    </xf>
    <xf numFmtId="3" fontId="6" fillId="5" borderId="1" xfId="1" applyNumberFormat="1" applyFont="1" applyFill="1" applyBorder="1" applyAlignment="1" applyProtection="1">
      <alignment horizontal="right" vertical="center" wrapText="1"/>
      <protection locked="0"/>
    </xf>
    <xf numFmtId="0" fontId="6" fillId="5" borderId="1" xfId="1" applyNumberFormat="1" applyFont="1" applyFill="1" applyBorder="1" applyAlignment="1" applyProtection="1">
      <alignment horizontal="left" vertical="center" wrapText="1"/>
      <protection locked="0"/>
    </xf>
    <xf numFmtId="3" fontId="6" fillId="5" borderId="1" xfId="1" applyNumberFormat="1" applyFont="1" applyFill="1" applyBorder="1" applyAlignment="1" applyProtection="1">
      <alignment horizontal="left" vertical="center" wrapText="1"/>
      <protection locked="0"/>
    </xf>
    <xf numFmtId="0" fontId="27" fillId="0" borderId="0" xfId="0" applyFont="1">
      <alignment vertical="center"/>
    </xf>
    <xf numFmtId="0" fontId="29" fillId="0" borderId="0" xfId="0" applyFont="1">
      <alignment vertical="center"/>
    </xf>
    <xf numFmtId="0" fontId="21" fillId="0" borderId="0" xfId="0" applyFont="1">
      <alignment vertical="center"/>
    </xf>
    <xf numFmtId="0" fontId="31" fillId="0" borderId="0" xfId="0" applyFont="1">
      <alignment vertical="center"/>
    </xf>
    <xf numFmtId="0" fontId="27" fillId="0" borderId="1" xfId="0" applyFont="1" applyBorder="1" applyAlignment="1">
      <alignment horizontal="center" vertical="center"/>
    </xf>
    <xf numFmtId="14" fontId="27" fillId="0" borderId="1" xfId="0" applyNumberFormat="1" applyFont="1" applyBorder="1" applyAlignment="1">
      <alignment horizontal="center" vertical="center"/>
    </xf>
    <xf numFmtId="0" fontId="29" fillId="0" borderId="1" xfId="0" applyFont="1" applyBorder="1" applyAlignment="1">
      <alignment horizontal="center" vertical="center"/>
    </xf>
    <xf numFmtId="0" fontId="3" fillId="2" borderId="1" xfId="0" applyFont="1" applyFill="1" applyBorder="1" applyAlignment="1">
      <alignment horizontal="center" vertical="center"/>
    </xf>
    <xf numFmtId="0" fontId="27" fillId="0" borderId="1" xfId="0" applyFont="1" applyBorder="1" applyAlignment="1">
      <alignment vertical="center" shrinkToFit="1"/>
    </xf>
    <xf numFmtId="0" fontId="27" fillId="4" borderId="1" xfId="0" applyFont="1" applyFill="1" applyBorder="1">
      <alignment vertical="center"/>
    </xf>
    <xf numFmtId="38" fontId="3" fillId="2" borderId="1" xfId="1" applyFont="1" applyFill="1" applyBorder="1">
      <alignment vertical="center"/>
    </xf>
    <xf numFmtId="14" fontId="27" fillId="2" borderId="1" xfId="0" applyNumberFormat="1" applyFont="1" applyFill="1" applyBorder="1">
      <alignment vertical="center"/>
    </xf>
    <xf numFmtId="0" fontId="27" fillId="2" borderId="1" xfId="0" applyFont="1" applyFill="1" applyBorder="1" applyAlignment="1">
      <alignment horizontal="center" vertical="center"/>
    </xf>
    <xf numFmtId="0" fontId="3" fillId="4" borderId="1" xfId="0" applyFont="1" applyFill="1" applyBorder="1">
      <alignment vertical="center"/>
    </xf>
    <xf numFmtId="0" fontId="27" fillId="2" borderId="1" xfId="0" applyFont="1" applyFill="1" applyBorder="1" applyAlignment="1">
      <alignment vertical="center" shrinkToFit="1"/>
    </xf>
    <xf numFmtId="0" fontId="27" fillId="2" borderId="1" xfId="0" applyFont="1" applyFill="1" applyBorder="1">
      <alignment vertical="center"/>
    </xf>
    <xf numFmtId="0" fontId="3" fillId="2" borderId="1" xfId="0" applyFont="1" applyFill="1" applyBorder="1" applyAlignment="1">
      <alignment vertical="center" shrinkToFit="1"/>
    </xf>
    <xf numFmtId="0" fontId="3" fillId="2" borderId="1" xfId="0" applyFont="1" applyFill="1" applyBorder="1">
      <alignment vertical="center"/>
    </xf>
    <xf numFmtId="14" fontId="3" fillId="2" borderId="68" xfId="0" applyNumberFormat="1" applyFont="1" applyFill="1" applyBorder="1">
      <alignment vertical="center"/>
    </xf>
    <xf numFmtId="0" fontId="3" fillId="2" borderId="0" xfId="0" applyFont="1" applyFill="1" applyAlignment="1">
      <alignment horizontal="center" vertical="center"/>
    </xf>
    <xf numFmtId="0" fontId="3" fillId="2" borderId="0" xfId="0" applyFont="1" applyFill="1" applyAlignment="1">
      <alignment vertical="center" shrinkToFit="1"/>
    </xf>
    <xf numFmtId="0" fontId="3" fillId="2" borderId="0" xfId="0" applyFont="1" applyFill="1">
      <alignment vertical="center"/>
    </xf>
    <xf numFmtId="38" fontId="3" fillId="2" borderId="0" xfId="1" applyFont="1" applyFill="1" applyBorder="1">
      <alignment vertical="center"/>
    </xf>
    <xf numFmtId="14" fontId="3" fillId="2" borderId="0" xfId="0" applyNumberFormat="1" applyFont="1" applyFill="1">
      <alignment vertical="center"/>
    </xf>
    <xf numFmtId="0" fontId="31" fillId="2" borderId="0" xfId="0" applyFont="1" applyFill="1" applyAlignment="1">
      <alignment vertical="top" wrapText="1"/>
    </xf>
    <xf numFmtId="0" fontId="27" fillId="2" borderId="1" xfId="0" applyFont="1" applyFill="1" applyBorder="1" applyAlignment="1">
      <alignment horizontal="center" vertical="center" shrinkToFit="1"/>
    </xf>
    <xf numFmtId="0" fontId="3" fillId="0" borderId="1" xfId="0" applyFont="1" applyBorder="1">
      <alignment vertical="center"/>
    </xf>
    <xf numFmtId="38" fontId="3" fillId="0" borderId="1" xfId="1" applyFont="1" applyBorder="1">
      <alignment vertical="center"/>
    </xf>
    <xf numFmtId="14" fontId="3" fillId="0" borderId="1" xfId="0" applyNumberFormat="1" applyFont="1" applyBorder="1">
      <alignment vertical="center"/>
    </xf>
    <xf numFmtId="38" fontId="3" fillId="0" borderId="0" xfId="1" applyFont="1">
      <alignment vertical="center"/>
    </xf>
    <xf numFmtId="14" fontId="3" fillId="0" borderId="0" xfId="0" applyNumberFormat="1" applyFont="1">
      <alignment vertical="center"/>
    </xf>
    <xf numFmtId="0" fontId="31" fillId="0" borderId="0" xfId="0" applyFont="1" applyAlignment="1">
      <alignment vertical="top" wrapText="1"/>
    </xf>
    <xf numFmtId="0" fontId="11" fillId="0" borderId="3" xfId="0" applyFont="1" applyBorder="1" applyAlignment="1">
      <alignment vertical="center" wrapText="1"/>
    </xf>
    <xf numFmtId="0" fontId="5" fillId="0" borderId="0" xfId="0" applyFont="1" applyAlignment="1">
      <alignment horizontal="lef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38" fontId="6" fillId="5" borderId="1" xfId="1" applyFont="1" applyFill="1" applyBorder="1" applyAlignment="1" applyProtection="1">
      <alignment horizontal="right" vertical="center" wrapText="1"/>
      <protection locked="0"/>
    </xf>
    <xf numFmtId="0" fontId="6" fillId="5" borderId="1" xfId="1" applyNumberFormat="1" applyFont="1" applyFill="1" applyBorder="1" applyAlignment="1" applyProtection="1">
      <alignment horizontal="right" vertical="center" wrapText="1"/>
      <protection locked="0"/>
    </xf>
    <xf numFmtId="38" fontId="5" fillId="5" borderId="1" xfId="1" applyFont="1" applyFill="1" applyBorder="1">
      <alignment vertical="center"/>
    </xf>
    <xf numFmtId="0" fontId="6" fillId="0" borderId="0" xfId="0" applyFont="1" applyAlignment="1">
      <alignment horizontal="left" vertical="center"/>
    </xf>
    <xf numFmtId="0" fontId="6" fillId="5" borderId="0" xfId="0" applyFont="1" applyFill="1" applyAlignment="1">
      <alignment horizontal="left" vertical="center"/>
    </xf>
    <xf numFmtId="38" fontId="6" fillId="0" borderId="0" xfId="1" applyFont="1" applyBorder="1" applyAlignment="1">
      <alignment horizontal="right" vertical="center"/>
    </xf>
    <xf numFmtId="0" fontId="4" fillId="0" borderId="0" xfId="0" applyFont="1" applyAlignment="1">
      <alignment horizontal="center" vertical="center"/>
    </xf>
    <xf numFmtId="0" fontId="5" fillId="0" borderId="0" xfId="0" applyFont="1">
      <alignment vertical="center"/>
    </xf>
    <xf numFmtId="0" fontId="0" fillId="0" borderId="0" xfId="0">
      <alignmen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2" xfId="0" applyFont="1" applyFill="1" applyBorder="1" applyAlignment="1">
      <alignment horizontal="left" vertical="center"/>
    </xf>
    <xf numFmtId="0" fontId="3" fillId="3" borderId="16" xfId="0" applyFont="1" applyFill="1" applyBorder="1" applyAlignment="1">
      <alignment horizontal="left"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3" borderId="3" xfId="0" applyFont="1" applyFill="1" applyBorder="1" applyAlignment="1">
      <alignment horizontal="left" vertical="center"/>
    </xf>
    <xf numFmtId="0" fontId="5" fillId="3" borderId="5" xfId="0" applyFont="1" applyFill="1" applyBorder="1" applyAlignment="1">
      <alignment horizontal="left" vertical="center"/>
    </xf>
    <xf numFmtId="0" fontId="5" fillId="3" borderId="0" xfId="0" applyFont="1" applyFill="1" applyAlignment="1">
      <alignment horizontal="left" vertical="center"/>
    </xf>
    <xf numFmtId="0" fontId="5" fillId="3" borderId="4" xfId="0" applyFont="1" applyFill="1" applyBorder="1" applyAlignment="1">
      <alignment horizontal="left" vertical="center"/>
    </xf>
    <xf numFmtId="0" fontId="5" fillId="0" borderId="7"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4"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15" xfId="0" applyFont="1" applyBorder="1" applyAlignment="1">
      <alignment horizontal="left" vertical="center"/>
    </xf>
    <xf numFmtId="0" fontId="3" fillId="0" borderId="2" xfId="0" applyFont="1" applyBorder="1" applyAlignment="1">
      <alignment horizontal="left" vertical="center"/>
    </xf>
    <xf numFmtId="0" fontId="3" fillId="0" borderId="16" xfId="0" applyFont="1" applyBorder="1" applyAlignment="1">
      <alignment horizontal="left" vertical="center"/>
    </xf>
    <xf numFmtId="0" fontId="12" fillId="0" borderId="0" xfId="2" applyAlignment="1">
      <alignment horizontal="center" vertical="center"/>
    </xf>
    <xf numFmtId="0" fontId="11" fillId="5" borderId="19" xfId="0" applyFont="1" applyFill="1" applyBorder="1" applyAlignment="1">
      <alignment horizontal="left" vertical="center"/>
    </xf>
    <xf numFmtId="0" fontId="11" fillId="5" borderId="3" xfId="0" applyFont="1" applyFill="1" applyBorder="1" applyAlignment="1">
      <alignment horizontal="left" vertical="center"/>
    </xf>
    <xf numFmtId="0" fontId="11" fillId="5" borderId="5" xfId="0" applyFont="1" applyFill="1" applyBorder="1" applyAlignment="1">
      <alignment horizontal="left" vertical="center"/>
    </xf>
    <xf numFmtId="0" fontId="11" fillId="5" borderId="72" xfId="0" applyFont="1" applyFill="1" applyBorder="1" applyAlignment="1">
      <alignment horizontal="left" vertical="center"/>
    </xf>
    <xf numFmtId="0" fontId="11" fillId="5" borderId="25" xfId="0" applyFont="1" applyFill="1" applyBorder="1" applyAlignment="1">
      <alignment horizontal="left" vertical="center"/>
    </xf>
    <xf numFmtId="0" fontId="11" fillId="5" borderId="73" xfId="0" applyFont="1" applyFill="1" applyBorder="1" applyAlignment="1">
      <alignment horizontal="left" vertical="center"/>
    </xf>
    <xf numFmtId="0" fontId="11" fillId="0" borderId="19" xfId="0" applyFont="1" applyBorder="1" applyAlignment="1">
      <alignment horizontal="center" vertical="center"/>
    </xf>
    <xf numFmtId="0" fontId="11" fillId="0" borderId="41" xfId="0" applyFont="1" applyBorder="1" applyAlignment="1">
      <alignment horizontal="center" vertical="center"/>
    </xf>
    <xf numFmtId="0" fontId="11" fillId="0" borderId="72" xfId="0" applyFont="1" applyBorder="1" applyAlignment="1">
      <alignment horizontal="center" vertical="center"/>
    </xf>
    <xf numFmtId="0" fontId="11" fillId="0" borderId="26" xfId="0" applyFont="1" applyBorder="1" applyAlignment="1">
      <alignment horizontal="center" vertical="center"/>
    </xf>
    <xf numFmtId="0" fontId="11" fillId="5" borderId="29" xfId="0" applyFont="1" applyFill="1" applyBorder="1" applyAlignment="1">
      <alignment horizontal="left" vertical="center"/>
    </xf>
    <xf numFmtId="0" fontId="11" fillId="5" borderId="35" xfId="0" applyFont="1" applyFill="1" applyBorder="1" applyAlignment="1">
      <alignment horizontal="left" vertical="center"/>
    </xf>
    <xf numFmtId="0" fontId="11" fillId="5" borderId="70" xfId="0" applyFont="1" applyFill="1" applyBorder="1" applyAlignment="1">
      <alignment horizontal="left" vertical="center"/>
    </xf>
    <xf numFmtId="0" fontId="11" fillId="5" borderId="102" xfId="0" applyFont="1" applyFill="1" applyBorder="1" applyAlignment="1">
      <alignment horizontal="left" vertical="center"/>
    </xf>
    <xf numFmtId="0" fontId="5" fillId="0" borderId="33" xfId="0" applyFont="1" applyBorder="1" applyAlignment="1">
      <alignment horizontal="center" vertical="center"/>
    </xf>
    <xf numFmtId="0" fontId="5" fillId="0" borderId="27" xfId="0" applyFont="1" applyBorder="1" applyAlignment="1">
      <alignment horizontal="center" vertical="center"/>
    </xf>
    <xf numFmtId="0" fontId="5" fillId="0" borderId="34" xfId="0" applyFont="1" applyBorder="1" applyAlignment="1">
      <alignment horizontal="center" vertical="center"/>
    </xf>
    <xf numFmtId="0" fontId="5" fillId="0" borderId="22" xfId="0" applyFont="1" applyBorder="1" applyAlignment="1">
      <alignment horizontal="center" vertical="center" wrapText="1"/>
    </xf>
    <xf numFmtId="0" fontId="5" fillId="0" borderId="29" xfId="0" applyFont="1" applyBorder="1" applyAlignment="1">
      <alignment horizontal="center" vertical="center"/>
    </xf>
    <xf numFmtId="0" fontId="5" fillId="0" borderId="22" xfId="0" applyFont="1" applyBorder="1" applyAlignment="1">
      <alignment horizontal="center" vertical="center"/>
    </xf>
    <xf numFmtId="0" fontId="5" fillId="0" borderId="101" xfId="0" applyFont="1" applyBorder="1" applyAlignment="1">
      <alignment horizontal="center" vertical="center"/>
    </xf>
    <xf numFmtId="0" fontId="5" fillId="0" borderId="70" xfId="0" applyFont="1" applyBorder="1" applyAlignment="1">
      <alignment horizontal="center" vertical="center"/>
    </xf>
    <xf numFmtId="0" fontId="5" fillId="0" borderId="38" xfId="0" applyFont="1" applyBorder="1" applyAlignment="1">
      <alignment horizontal="center" vertical="center"/>
    </xf>
    <xf numFmtId="0" fontId="5" fillId="0" borderId="12" xfId="0" applyFont="1" applyBorder="1" applyAlignment="1">
      <alignment horizontal="center" vertical="center"/>
    </xf>
    <xf numFmtId="0" fontId="5" fillId="0" borderId="30" xfId="0" applyFont="1" applyBorder="1" applyAlignment="1">
      <alignment horizontal="center" vertical="center"/>
    </xf>
    <xf numFmtId="0" fontId="40" fillId="5" borderId="29" xfId="2" applyFont="1" applyFill="1" applyBorder="1" applyAlignment="1">
      <alignment horizontal="left" vertical="center"/>
    </xf>
    <xf numFmtId="0" fontId="41" fillId="5" borderId="29" xfId="2" applyFont="1" applyFill="1" applyBorder="1" applyAlignment="1">
      <alignment horizontal="left" vertical="center"/>
    </xf>
    <xf numFmtId="0" fontId="41" fillId="5" borderId="30" xfId="2" applyFont="1" applyFill="1" applyBorder="1" applyAlignment="1">
      <alignment horizontal="left"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11" fillId="0" borderId="2" xfId="0" applyFont="1" applyBorder="1" applyAlignment="1">
      <alignment horizontal="center" vertical="center"/>
    </xf>
    <xf numFmtId="0" fontId="10" fillId="0" borderId="33" xfId="0" applyFont="1" applyBorder="1" applyAlignment="1">
      <alignment horizontal="left" vertical="center" wrapText="1"/>
    </xf>
    <xf numFmtId="0" fontId="10" fillId="0" borderId="27" xfId="0" applyFont="1" applyBorder="1" applyAlignment="1">
      <alignment horizontal="left" vertical="center" wrapText="1"/>
    </xf>
    <xf numFmtId="0" fontId="10" fillId="0" borderId="22" xfId="0" applyFont="1" applyBorder="1" applyAlignment="1">
      <alignment horizontal="left" vertical="center" wrapText="1"/>
    </xf>
    <xf numFmtId="0" fontId="10" fillId="0" borderId="29" xfId="0" applyFont="1" applyBorder="1" applyAlignment="1">
      <alignment horizontal="left" vertical="center" wrapText="1"/>
    </xf>
    <xf numFmtId="0" fontId="10" fillId="0" borderId="36" xfId="0" applyFont="1" applyBorder="1" applyAlignment="1">
      <alignment horizontal="left" vertical="center" wrapText="1"/>
    </xf>
    <xf numFmtId="0" fontId="10" fillId="0" borderId="30" xfId="0" applyFont="1" applyBorder="1" applyAlignment="1">
      <alignment horizontal="left" vertical="center" wrapText="1"/>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10" fillId="0" borderId="15"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41"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42" xfId="0" applyFont="1" applyBorder="1" applyAlignment="1">
      <alignment horizontal="left" vertical="center" wrapText="1"/>
    </xf>
    <xf numFmtId="0" fontId="10" fillId="0" borderId="15" xfId="0" applyFont="1" applyBorder="1" applyAlignment="1">
      <alignment horizontal="left" vertical="center" wrapText="1"/>
    </xf>
    <xf numFmtId="0" fontId="10" fillId="0" borderId="2" xfId="0" applyFont="1" applyBorder="1" applyAlignment="1">
      <alignment horizontal="left" vertical="center" wrapText="1"/>
    </xf>
    <xf numFmtId="0" fontId="10" fillId="0" borderId="43" xfId="0" applyFont="1" applyBorder="1" applyAlignment="1">
      <alignment horizontal="left" vertical="center" wrapText="1"/>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20" xfId="0" applyFont="1" applyBorder="1" applyAlignment="1">
      <alignment horizontal="center" vertical="center"/>
    </xf>
    <xf numFmtId="0" fontId="11" fillId="5" borderId="0" xfId="0" applyFont="1" applyFill="1" applyAlignment="1">
      <alignment horizontal="center" vertical="center"/>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10" fillId="0" borderId="27" xfId="0" applyFont="1" applyBorder="1" applyAlignment="1">
      <alignment horizontal="left" vertical="center"/>
    </xf>
    <xf numFmtId="0" fontId="10" fillId="0" borderId="22" xfId="0" applyFont="1" applyBorder="1" applyAlignment="1">
      <alignment horizontal="left" vertical="center"/>
    </xf>
    <xf numFmtId="0" fontId="10" fillId="0" borderId="29" xfId="0" applyFont="1" applyBorder="1" applyAlignment="1">
      <alignment horizontal="left" vertical="center"/>
    </xf>
    <xf numFmtId="0" fontId="10" fillId="0" borderId="36" xfId="0" applyFont="1" applyBorder="1" applyAlignment="1">
      <alignment horizontal="left" vertical="center"/>
    </xf>
    <xf numFmtId="0" fontId="10" fillId="0" borderId="30" xfId="0" applyFont="1" applyBorder="1" applyAlignment="1">
      <alignment horizontal="left" vertical="center"/>
    </xf>
    <xf numFmtId="0" fontId="11" fillId="5" borderId="20" xfId="0" applyFont="1" applyFill="1" applyBorder="1" applyAlignment="1">
      <alignment horizontal="left"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5" fillId="0" borderId="43" xfId="0" applyFont="1" applyBorder="1" applyAlignment="1">
      <alignment horizontal="left" vertical="center"/>
    </xf>
    <xf numFmtId="0" fontId="5" fillId="0" borderId="71" xfId="0" applyFont="1" applyBorder="1" applyAlignment="1">
      <alignment horizontal="left" vertical="center"/>
    </xf>
    <xf numFmtId="0" fontId="11" fillId="3" borderId="29" xfId="0" applyFont="1" applyFill="1" applyBorder="1" applyAlignment="1">
      <alignment horizontal="left" vertical="center"/>
    </xf>
    <xf numFmtId="0" fontId="11" fillId="3" borderId="35" xfId="0" applyFont="1" applyFill="1" applyBorder="1" applyAlignment="1">
      <alignment horizontal="left" vertical="center"/>
    </xf>
    <xf numFmtId="0" fontId="5" fillId="5" borderId="32" xfId="0" applyFont="1" applyFill="1" applyBorder="1" applyAlignment="1">
      <alignment horizontal="left" vertical="center"/>
    </xf>
    <xf numFmtId="0" fontId="5" fillId="5" borderId="23" xfId="0" applyFont="1" applyFill="1" applyBorder="1" applyAlignment="1">
      <alignment horizontal="left" vertical="center"/>
    </xf>
    <xf numFmtId="0" fontId="5" fillId="5" borderId="10" xfId="0" applyFont="1" applyFill="1" applyBorder="1" applyAlignment="1">
      <alignment horizontal="left" vertical="center"/>
    </xf>
    <xf numFmtId="0" fontId="5" fillId="5" borderId="21" xfId="0" applyFont="1" applyFill="1" applyBorder="1" applyAlignment="1">
      <alignment horizontal="left" vertical="center"/>
    </xf>
    <xf numFmtId="0" fontId="5" fillId="5" borderId="2" xfId="0" applyFont="1" applyFill="1" applyBorder="1" applyAlignment="1">
      <alignment horizontal="left" vertical="center"/>
    </xf>
    <xf numFmtId="0" fontId="5" fillId="5" borderId="16" xfId="0" applyFont="1" applyFill="1" applyBorder="1" applyAlignment="1">
      <alignment horizontal="left" vertical="center"/>
    </xf>
    <xf numFmtId="0" fontId="11" fillId="3" borderId="19" xfId="0" applyFont="1" applyFill="1" applyBorder="1" applyAlignment="1">
      <alignment horizontal="center" vertical="center"/>
    </xf>
    <xf numFmtId="0" fontId="11" fillId="3" borderId="3" xfId="0" applyFont="1" applyFill="1" applyBorder="1" applyAlignment="1">
      <alignment horizontal="center" vertical="center"/>
    </xf>
    <xf numFmtId="49" fontId="11" fillId="5" borderId="27" xfId="0" applyNumberFormat="1" applyFont="1" applyFill="1" applyBorder="1" applyAlignment="1">
      <alignment horizontal="left" vertical="center"/>
    </xf>
    <xf numFmtId="49" fontId="11" fillId="5" borderId="34" xfId="0" applyNumberFormat="1" applyFont="1" applyFill="1" applyBorder="1" applyAlignment="1">
      <alignment horizontal="left" vertical="center"/>
    </xf>
    <xf numFmtId="182" fontId="11" fillId="5" borderId="27" xfId="0" applyNumberFormat="1" applyFont="1" applyFill="1" applyBorder="1" applyAlignment="1">
      <alignment horizontal="left" vertical="center"/>
    </xf>
    <xf numFmtId="0" fontId="11" fillId="5" borderId="30" xfId="0" applyFont="1" applyFill="1" applyBorder="1" applyAlignment="1">
      <alignment horizontal="left" vertical="center"/>
    </xf>
    <xf numFmtId="0" fontId="11" fillId="5" borderId="37" xfId="0" applyFont="1" applyFill="1" applyBorder="1" applyAlignment="1">
      <alignment horizontal="left" vertical="center"/>
    </xf>
    <xf numFmtId="38" fontId="11" fillId="5" borderId="19" xfId="1" applyFont="1" applyFill="1" applyBorder="1" applyAlignment="1">
      <alignment horizontal="center" vertical="center"/>
    </xf>
    <xf numFmtId="38" fontId="11" fillId="5" borderId="3" xfId="1" applyFont="1" applyFill="1" applyBorder="1" applyAlignment="1">
      <alignment horizontal="center" vertical="center"/>
    </xf>
    <xf numFmtId="38" fontId="11" fillId="5" borderId="21" xfId="1" applyFont="1" applyFill="1" applyBorder="1" applyAlignment="1">
      <alignment horizontal="center" vertical="center"/>
    </xf>
    <xf numFmtId="38" fontId="11" fillId="5" borderId="2" xfId="1" applyFont="1" applyFill="1" applyBorder="1" applyAlignment="1">
      <alignment horizontal="center" vertical="center"/>
    </xf>
    <xf numFmtId="0" fontId="5" fillId="0" borderId="28"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11" fillId="3" borderId="20" xfId="0" applyFont="1" applyFill="1" applyBorder="1" applyAlignment="1">
      <alignment horizontal="center" vertical="center"/>
    </xf>
    <xf numFmtId="0" fontId="5" fillId="3" borderId="0" xfId="0" applyFont="1" applyFill="1" applyAlignment="1">
      <alignment horizontal="center" vertical="center"/>
    </xf>
    <xf numFmtId="0" fontId="9" fillId="0" borderId="0" xfId="0" applyFont="1" applyAlignment="1">
      <alignment horizontal="distributed" vertical="distributed"/>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5" fillId="0" borderId="33" xfId="0" applyFont="1" applyBorder="1" applyAlignment="1">
      <alignment horizontal="center" vertical="center" wrapText="1"/>
    </xf>
    <xf numFmtId="0" fontId="5" fillId="0" borderId="36" xfId="0" applyFont="1" applyBorder="1" applyAlignment="1">
      <alignment horizontal="center" vertical="center"/>
    </xf>
    <xf numFmtId="0" fontId="11" fillId="0" borderId="30" xfId="0" applyFont="1" applyBorder="1" applyAlignment="1">
      <alignment horizontal="center" vertical="center" wrapText="1"/>
    </xf>
    <xf numFmtId="0" fontId="11" fillId="3" borderId="30" xfId="0" applyFont="1" applyFill="1" applyBorder="1" applyAlignment="1">
      <alignment horizontal="left" vertical="center" wrapText="1"/>
    </xf>
    <xf numFmtId="0" fontId="11" fillId="3" borderId="37" xfId="0" applyFont="1" applyFill="1" applyBorder="1" applyAlignment="1">
      <alignment horizontal="left" vertical="center" wrapText="1"/>
    </xf>
    <xf numFmtId="0" fontId="11" fillId="0" borderId="29" xfId="0" applyFont="1" applyBorder="1" applyAlignment="1">
      <alignment horizontal="center" vertical="center" wrapText="1"/>
    </xf>
    <xf numFmtId="0" fontId="11" fillId="3" borderId="29" xfId="0" applyFont="1" applyFill="1" applyBorder="1" applyAlignment="1">
      <alignment horizontal="left" vertical="center" wrapText="1"/>
    </xf>
    <xf numFmtId="0" fontId="11" fillId="3" borderId="35" xfId="0" applyFont="1" applyFill="1" applyBorder="1" applyAlignment="1">
      <alignment horizontal="left" vertical="center" wrapText="1"/>
    </xf>
    <xf numFmtId="0" fontId="11" fillId="3" borderId="4"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16" xfId="0" applyFont="1" applyFill="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3" borderId="103" xfId="0" applyFont="1" applyFill="1" applyBorder="1" applyAlignment="1">
      <alignment horizontal="left" vertical="center"/>
    </xf>
    <xf numFmtId="0" fontId="10" fillId="3" borderId="104" xfId="0" applyFont="1" applyFill="1" applyBorder="1" applyAlignment="1">
      <alignment horizontal="left" vertical="center"/>
    </xf>
    <xf numFmtId="0" fontId="5" fillId="0" borderId="9"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xf>
    <xf numFmtId="0" fontId="17" fillId="0" borderId="2" xfId="0" applyFont="1" applyBorder="1" applyAlignment="1">
      <alignment horizontal="left" vertical="center" wrapText="1"/>
    </xf>
    <xf numFmtId="0" fontId="11" fillId="5" borderId="97" xfId="0" applyFont="1" applyFill="1" applyBorder="1" applyAlignment="1">
      <alignment horizontal="center" vertical="center"/>
    </xf>
    <xf numFmtId="0" fontId="11" fillId="5" borderId="98" xfId="0" applyFont="1" applyFill="1" applyBorder="1" applyAlignment="1">
      <alignment horizontal="center" vertical="center"/>
    </xf>
    <xf numFmtId="0" fontId="11" fillId="5" borderId="32" xfId="0" applyFont="1" applyFill="1" applyBorder="1" applyAlignment="1">
      <alignment horizontal="center" vertical="center"/>
    </xf>
    <xf numFmtId="0" fontId="11" fillId="5" borderId="23" xfId="0" applyFont="1" applyFill="1" applyBorder="1" applyAlignment="1">
      <alignment horizontal="center" vertical="center"/>
    </xf>
    <xf numFmtId="0" fontId="5" fillId="0" borderId="16" xfId="0" applyFont="1" applyBorder="1" applyAlignment="1">
      <alignment horizontal="center" vertical="center"/>
    </xf>
    <xf numFmtId="0" fontId="11" fillId="3" borderId="97" xfId="0" applyFont="1" applyFill="1" applyBorder="1" applyAlignment="1">
      <alignment horizontal="center" vertical="center"/>
    </xf>
    <xf numFmtId="0" fontId="11" fillId="3" borderId="98" xfId="0" applyFont="1" applyFill="1" applyBorder="1" applyAlignment="1">
      <alignment horizontal="center" vertical="center"/>
    </xf>
    <xf numFmtId="0" fontId="11" fillId="5" borderId="27" xfId="0" applyFont="1" applyFill="1" applyBorder="1" applyAlignment="1">
      <alignment horizontal="center" vertical="center"/>
    </xf>
    <xf numFmtId="0" fontId="11" fillId="5" borderId="2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 xfId="0" applyFont="1" applyFill="1" applyBorder="1" applyAlignment="1">
      <alignment horizontal="center" vertical="center"/>
    </xf>
    <xf numFmtId="0" fontId="10" fillId="0" borderId="97" xfId="0" applyFont="1" applyBorder="1" applyAlignment="1">
      <alignment horizontal="center" vertical="center" wrapText="1"/>
    </xf>
    <xf numFmtId="0" fontId="10" fillId="0" borderId="99" xfId="0" applyFont="1" applyBorder="1" applyAlignment="1">
      <alignment horizontal="center" vertical="center" wrapText="1"/>
    </xf>
    <xf numFmtId="0" fontId="11" fillId="3" borderId="97" xfId="0" applyFont="1" applyFill="1" applyBorder="1" applyAlignment="1">
      <alignment horizontal="left" vertical="center" wrapText="1"/>
    </xf>
    <xf numFmtId="0" fontId="11" fillId="3" borderId="98" xfId="0" applyFont="1" applyFill="1" applyBorder="1" applyAlignment="1">
      <alignment horizontal="left" vertical="center" wrapText="1"/>
    </xf>
    <xf numFmtId="0" fontId="11" fillId="3" borderId="107" xfId="0" applyFont="1" applyFill="1" applyBorder="1" applyAlignment="1">
      <alignment horizontal="left" vertical="center" wrapText="1"/>
    </xf>
    <xf numFmtId="38" fontId="13" fillId="5" borderId="6" xfId="1" applyFont="1" applyFill="1" applyBorder="1" applyAlignment="1">
      <alignment horizontal="right" vertical="center"/>
    </xf>
    <xf numFmtId="38" fontId="13" fillId="5" borderId="14" xfId="1" applyFont="1" applyFill="1" applyBorder="1" applyAlignment="1">
      <alignment horizontal="right" vertical="center"/>
    </xf>
    <xf numFmtId="0" fontId="13" fillId="5"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4" fillId="0" borderId="3" xfId="0" applyFont="1" applyBorder="1" applyAlignment="1">
      <alignment horizontal="right" vertical="center"/>
    </xf>
    <xf numFmtId="0" fontId="5" fillId="0" borderId="2" xfId="0" applyFont="1" applyBorder="1" applyAlignment="1">
      <alignment horizontal="left" vertical="center"/>
    </xf>
    <xf numFmtId="0" fontId="13" fillId="5" borderId="6"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3" xfId="0" applyFont="1" applyFill="1" applyBorder="1" applyAlignment="1">
      <alignment horizontal="center" vertical="center" wrapText="1"/>
    </xf>
    <xf numFmtId="38" fontId="14" fillId="0" borderId="3" xfId="0" applyNumberFormat="1" applyFont="1" applyBorder="1" applyAlignment="1">
      <alignment horizontal="right" vertical="center"/>
    </xf>
    <xf numFmtId="38" fontId="13" fillId="0" borderId="1" xfId="1" applyFont="1" applyFill="1" applyBorder="1" applyAlignment="1">
      <alignment horizontal="right" vertical="center"/>
    </xf>
    <xf numFmtId="0" fontId="13" fillId="5" borderId="6" xfId="0" applyFont="1" applyFill="1" applyBorder="1" applyAlignment="1">
      <alignment horizontal="left" vertical="top"/>
    </xf>
    <xf numFmtId="0" fontId="13" fillId="5" borderId="14" xfId="0" applyFont="1" applyFill="1" applyBorder="1" applyAlignment="1">
      <alignment horizontal="left" vertical="top"/>
    </xf>
    <xf numFmtId="0" fontId="13" fillId="5" borderId="13" xfId="0" applyFont="1" applyFill="1" applyBorder="1" applyAlignment="1">
      <alignment horizontal="left" vertical="top"/>
    </xf>
    <xf numFmtId="180" fontId="5" fillId="5" borderId="1" xfId="1" applyNumberFormat="1" applyFont="1" applyFill="1" applyBorder="1" applyAlignment="1">
      <alignment horizontal="right" vertical="center"/>
    </xf>
    <xf numFmtId="180" fontId="5" fillId="0" borderId="1" xfId="1" applyNumberFormat="1" applyFont="1" applyBorder="1" applyAlignment="1">
      <alignment horizontal="right" vertical="center"/>
    </xf>
    <xf numFmtId="0" fontId="5" fillId="0" borderId="66" xfId="0" applyFont="1" applyBorder="1" applyAlignment="1">
      <alignment horizontal="right" vertical="center"/>
    </xf>
    <xf numFmtId="0" fontId="5" fillId="0" borderId="16" xfId="0" applyFont="1" applyBorder="1" applyAlignment="1">
      <alignment horizontal="right" vertical="center"/>
    </xf>
    <xf numFmtId="0" fontId="5" fillId="5" borderId="64" xfId="0" applyFont="1" applyFill="1" applyBorder="1" applyAlignment="1">
      <alignment horizontal="right" vertical="center"/>
    </xf>
    <xf numFmtId="0" fontId="5" fillId="5" borderId="65" xfId="0" applyFont="1" applyFill="1" applyBorder="1" applyAlignment="1">
      <alignment horizontal="right" vertical="center"/>
    </xf>
    <xf numFmtId="0" fontId="5" fillId="5" borderId="15" xfId="0" applyFont="1" applyFill="1" applyBorder="1" applyAlignment="1">
      <alignment horizontal="right" vertical="center"/>
    </xf>
    <xf numFmtId="0" fontId="5" fillId="5" borderId="2" xfId="0" applyFont="1" applyFill="1" applyBorder="1" applyAlignment="1">
      <alignment horizontal="right" vertical="center"/>
    </xf>
    <xf numFmtId="180" fontId="5" fillId="0" borderId="51" xfId="1" applyNumberFormat="1" applyFont="1" applyBorder="1" applyAlignment="1">
      <alignment horizontal="right" vertical="center"/>
    </xf>
    <xf numFmtId="0" fontId="5" fillId="0" borderId="1" xfId="0" applyFont="1" applyBorder="1" applyAlignment="1">
      <alignment horizontal="center" vertical="center"/>
    </xf>
    <xf numFmtId="0" fontId="5" fillId="5"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51" xfId="0" applyFont="1" applyBorder="1" applyAlignment="1">
      <alignment horizontal="left" vertical="center"/>
    </xf>
    <xf numFmtId="0" fontId="11" fillId="0" borderId="63" xfId="0" applyFont="1" applyBorder="1" applyAlignment="1">
      <alignment horizontal="left" vertical="center" wrapText="1"/>
    </xf>
    <xf numFmtId="0" fontId="11" fillId="0" borderId="63" xfId="0" applyFont="1" applyBorder="1" applyAlignment="1">
      <alignment horizontal="left" vertical="center"/>
    </xf>
    <xf numFmtId="0" fontId="11" fillId="0" borderId="1" xfId="0" applyFont="1" applyBorder="1" applyAlignment="1">
      <alignment horizontal="left" vertical="center"/>
    </xf>
    <xf numFmtId="0" fontId="27" fillId="0" borderId="1" xfId="0" applyFont="1" applyBorder="1" applyAlignment="1">
      <alignment horizontal="left" vertical="center"/>
    </xf>
    <xf numFmtId="0" fontId="11" fillId="0" borderId="1" xfId="0" applyFont="1" applyBorder="1" applyAlignment="1">
      <alignment horizontal="left" vertical="center" wrapText="1"/>
    </xf>
    <xf numFmtId="0" fontId="6" fillId="0" borderId="1" xfId="0" applyFont="1" applyBorder="1" applyAlignment="1">
      <alignment horizontal="left" vertical="center" shrinkToFit="1"/>
    </xf>
    <xf numFmtId="0" fontId="11" fillId="0" borderId="2" xfId="0" applyFont="1" applyBorder="1" applyAlignment="1">
      <alignment horizontal="right" vertical="center"/>
    </xf>
    <xf numFmtId="0" fontId="6" fillId="5" borderId="1" xfId="0" applyFont="1" applyFill="1" applyBorder="1" applyAlignment="1">
      <alignment horizontal="left" vertical="center"/>
    </xf>
    <xf numFmtId="38" fontId="6" fillId="0" borderId="1" xfId="0" applyNumberFormat="1" applyFont="1" applyBorder="1" applyAlignment="1">
      <alignment horizontal="right" vertical="center"/>
    </xf>
    <xf numFmtId="0" fontId="6" fillId="0" borderId="1" xfId="0" applyFont="1" applyBorder="1" applyAlignment="1">
      <alignment horizontal="right" vertical="center"/>
    </xf>
    <xf numFmtId="38" fontId="6" fillId="5" borderId="1" xfId="1" applyFont="1" applyFill="1" applyBorder="1" applyAlignment="1">
      <alignment horizontal="right" vertical="center"/>
    </xf>
    <xf numFmtId="0" fontId="6" fillId="5" borderId="1" xfId="0" applyFont="1" applyFill="1" applyBorder="1" applyAlignment="1">
      <alignment horizontal="center" vertical="center"/>
    </xf>
    <xf numFmtId="0" fontId="6" fillId="0" borderId="69" xfId="0" applyFont="1" applyBorder="1" applyAlignment="1">
      <alignment horizontal="center" vertical="center"/>
    </xf>
    <xf numFmtId="0" fontId="6" fillId="0" borderId="68" xfId="0" applyFont="1" applyBorder="1" applyAlignment="1">
      <alignment horizontal="center" vertical="center"/>
    </xf>
    <xf numFmtId="0" fontId="10" fillId="5" borderId="1" xfId="0" applyFont="1" applyFill="1" applyBorder="1" applyAlignment="1">
      <alignment horizontal="center" vertical="center" wrapText="1"/>
    </xf>
    <xf numFmtId="0" fontId="10" fillId="5" borderId="51" xfId="0" applyFont="1" applyFill="1" applyBorder="1" applyAlignment="1">
      <alignment horizontal="center" vertical="center" wrapText="1"/>
    </xf>
    <xf numFmtId="0" fontId="11" fillId="0" borderId="1" xfId="0" applyFont="1" applyBorder="1" applyAlignment="1">
      <alignment horizontal="center" vertical="center"/>
    </xf>
    <xf numFmtId="38" fontId="6" fillId="5" borderId="51" xfId="1" applyFont="1" applyFill="1" applyBorder="1" applyAlignment="1">
      <alignment horizontal="right" vertical="center"/>
    </xf>
    <xf numFmtId="38" fontId="6" fillId="0" borderId="67" xfId="0" applyNumberFormat="1" applyFont="1" applyBorder="1" applyAlignment="1">
      <alignment horizontal="right" vertical="center"/>
    </xf>
    <xf numFmtId="0" fontId="6" fillId="0" borderId="67" xfId="0" applyFont="1" applyBorder="1" applyAlignment="1">
      <alignment horizontal="right" vertical="center"/>
    </xf>
    <xf numFmtId="0" fontId="11" fillId="0" borderId="51" xfId="0" applyFont="1" applyBorder="1" applyAlignment="1">
      <alignment horizontal="left" vertical="center"/>
    </xf>
    <xf numFmtId="0" fontId="11" fillId="0" borderId="67"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16" xfId="0" applyFont="1" applyBorder="1" applyAlignment="1">
      <alignment horizontal="left" vertical="center"/>
    </xf>
    <xf numFmtId="0" fontId="6" fillId="5" borderId="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49" xfId="0" applyFont="1" applyFill="1" applyBorder="1" applyAlignment="1">
      <alignment horizontal="center" vertical="center"/>
    </xf>
    <xf numFmtId="0" fontId="3" fillId="0" borderId="61" xfId="0" applyFont="1" applyBorder="1" applyAlignment="1">
      <alignment horizontal="center" vertical="center"/>
    </xf>
    <xf numFmtId="0" fontId="3" fillId="5" borderId="50" xfId="0" applyFont="1" applyFill="1" applyBorder="1" applyAlignment="1">
      <alignment horizontal="center" vertical="center"/>
    </xf>
    <xf numFmtId="0" fontId="3" fillId="0" borderId="1" xfId="0" applyFont="1" applyBorder="1" applyAlignment="1">
      <alignment horizontal="center" vertical="center"/>
    </xf>
    <xf numFmtId="0" fontId="3" fillId="5" borderId="13" xfId="0" applyFont="1" applyFill="1" applyBorder="1" applyAlignment="1">
      <alignment horizontal="center" vertical="center"/>
    </xf>
    <xf numFmtId="0" fontId="3" fillId="0" borderId="62" xfId="0" applyFont="1" applyBorder="1" applyAlignment="1">
      <alignment horizontal="center" vertical="center"/>
    </xf>
    <xf numFmtId="0" fontId="3" fillId="0" borderId="49" xfId="0" applyFont="1" applyBorder="1" applyAlignment="1">
      <alignment horizontal="center" vertical="center"/>
    </xf>
    <xf numFmtId="0" fontId="3" fillId="0" borderId="13" xfId="0" applyFont="1" applyBorder="1" applyAlignment="1">
      <alignment horizontal="center" vertical="center"/>
    </xf>
    <xf numFmtId="0" fontId="3" fillId="0" borderId="60" xfId="0" applyFont="1" applyBorder="1" applyAlignment="1">
      <alignment horizontal="center" vertical="center"/>
    </xf>
    <xf numFmtId="0" fontId="3" fillId="5" borderId="1" xfId="0" applyFont="1" applyFill="1" applyBorder="1" applyAlignment="1">
      <alignment horizontal="left" vertical="center"/>
    </xf>
    <xf numFmtId="0" fontId="3" fillId="5" borderId="6" xfId="0" applyFont="1" applyFill="1" applyBorder="1" applyAlignment="1">
      <alignment horizontal="left" vertical="center"/>
    </xf>
    <xf numFmtId="0" fontId="3" fillId="0" borderId="6" xfId="0" applyFont="1" applyBorder="1" applyAlignment="1">
      <alignment horizontal="center" vertical="center"/>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51" xfId="0" applyFont="1" applyBorder="1" applyAlignment="1">
      <alignment horizontal="center" vertical="center"/>
    </xf>
    <xf numFmtId="0" fontId="10" fillId="0" borderId="53" xfId="0" applyFont="1" applyBorder="1" applyAlignment="1">
      <alignment horizontal="center" vertical="center"/>
    </xf>
    <xf numFmtId="0" fontId="10" fillId="0" borderId="55" xfId="0" applyFont="1" applyBorder="1" applyAlignment="1">
      <alignment horizontal="center" vertical="center"/>
    </xf>
    <xf numFmtId="0" fontId="10" fillId="0" borderId="59" xfId="0" applyFont="1" applyBorder="1" applyAlignment="1">
      <alignment horizontal="center" vertical="center" wrapText="1"/>
    </xf>
    <xf numFmtId="0" fontId="10" fillId="0" borderId="49" xfId="0" applyFont="1" applyBorder="1" applyAlignment="1">
      <alignment horizontal="center" vertical="center"/>
    </xf>
    <xf numFmtId="0" fontId="10" fillId="0" borderId="52" xfId="0" applyFont="1" applyBorder="1" applyAlignment="1">
      <alignment horizontal="center" vertical="center"/>
    </xf>
    <xf numFmtId="0" fontId="10" fillId="0" borderId="54"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wrapText="1"/>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16" xfId="0" applyFont="1" applyBorder="1" applyAlignment="1">
      <alignment horizontal="center" vertical="center"/>
    </xf>
    <xf numFmtId="0" fontId="10" fillId="0" borderId="55" xfId="0" applyFont="1" applyBorder="1" applyAlignment="1">
      <alignment horizontal="center" vertical="center" wrapText="1"/>
    </xf>
    <xf numFmtId="0" fontId="11" fillId="0" borderId="0" xfId="0" applyFont="1" applyAlignment="1">
      <alignment horizontal="left" vertical="top" wrapText="1"/>
    </xf>
    <xf numFmtId="0" fontId="42" fillId="0" borderId="0" xfId="0" applyFont="1" applyAlignment="1">
      <alignment horizontal="left" vertical="center"/>
    </xf>
    <xf numFmtId="0" fontId="5" fillId="0" borderId="51"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1" xfId="0" applyFont="1" applyBorder="1" applyAlignment="1">
      <alignment horizontal="center" vertical="center" wrapText="1"/>
    </xf>
    <xf numFmtId="0" fontId="3" fillId="0" borderId="55" xfId="0" applyFont="1" applyBorder="1" applyAlignment="1">
      <alignment horizontal="center" vertical="center" wrapText="1"/>
    </xf>
    <xf numFmtId="0" fontId="38" fillId="0" borderId="0" xfId="0" applyFont="1" applyAlignment="1">
      <alignment horizontal="center" vertical="center"/>
    </xf>
    <xf numFmtId="0" fontId="37" fillId="0" borderId="0" xfId="0" applyFont="1" applyAlignment="1">
      <alignment horizontal="center" vertical="center"/>
    </xf>
    <xf numFmtId="0" fontId="21" fillId="0" borderId="0" xfId="0" applyFont="1" applyAlignment="1">
      <alignment horizontal="left" vertical="center" wrapText="1"/>
    </xf>
    <xf numFmtId="38" fontId="3" fillId="0" borderId="0" xfId="1" applyFont="1" applyFill="1" applyBorder="1" applyAlignment="1">
      <alignment horizontal="center" vertical="center"/>
    </xf>
    <xf numFmtId="38" fontId="3" fillId="0" borderId="0" xfId="1" applyFont="1" applyFill="1" applyAlignment="1">
      <alignment horizontal="center" vertical="center"/>
    </xf>
    <xf numFmtId="0" fontId="3" fillId="5" borderId="0" xfId="0" applyFont="1" applyFill="1" applyAlignment="1">
      <alignment horizontal="left" vertical="center" wrapText="1"/>
    </xf>
    <xf numFmtId="58" fontId="3" fillId="5" borderId="0" xfId="0" applyNumberFormat="1" applyFont="1" applyFill="1" applyAlignment="1">
      <alignment horizontal="distributed" vertical="distributed"/>
    </xf>
    <xf numFmtId="38" fontId="11" fillId="0" borderId="19" xfId="1" applyFont="1" applyBorder="1" applyAlignment="1">
      <alignment horizontal="center" vertical="center"/>
    </xf>
    <xf numFmtId="38" fontId="11" fillId="0" borderId="3" xfId="1" applyFont="1" applyBorder="1" applyAlignment="1">
      <alignment horizontal="center" vertical="center"/>
    </xf>
    <xf numFmtId="38" fontId="11" fillId="0" borderId="21" xfId="1" applyFont="1" applyBorder="1" applyAlignment="1">
      <alignment horizontal="center" vertical="center"/>
    </xf>
    <xf numFmtId="38" fontId="11" fillId="0" borderId="2" xfId="1" applyFont="1" applyBorder="1" applyAlignment="1">
      <alignment horizontal="center" vertical="center"/>
    </xf>
    <xf numFmtId="0" fontId="5" fillId="0" borderId="32" xfId="0" applyFont="1" applyBorder="1" applyAlignment="1">
      <alignment horizontal="center" vertical="center"/>
    </xf>
    <xf numFmtId="0" fontId="5" fillId="0" borderId="23"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center" vertical="center"/>
    </xf>
    <xf numFmtId="0" fontId="11" fillId="0" borderId="27" xfId="0" applyFont="1" applyBorder="1" applyAlignment="1">
      <alignment horizontal="center" vertical="center"/>
    </xf>
    <xf numFmtId="0" fontId="11" fillId="0" borderId="29" xfId="0" applyFont="1" applyBorder="1" applyAlignment="1">
      <alignment horizontal="left" vertical="center"/>
    </xf>
    <xf numFmtId="0" fontId="11" fillId="0" borderId="35" xfId="0" applyFont="1" applyBorder="1" applyAlignment="1">
      <alignment horizontal="left" vertical="center"/>
    </xf>
    <xf numFmtId="0" fontId="11" fillId="0" borderId="30" xfId="0" applyFont="1" applyBorder="1" applyAlignment="1">
      <alignment horizontal="left" vertical="center"/>
    </xf>
    <xf numFmtId="0" fontId="11" fillId="0" borderId="37" xfId="0" applyFont="1" applyBorder="1" applyAlignment="1">
      <alignment horizontal="left" vertical="center"/>
    </xf>
    <xf numFmtId="0" fontId="11" fillId="0" borderId="27" xfId="0" applyFont="1" applyBorder="1" applyAlignment="1">
      <alignment horizontal="left" vertical="center"/>
    </xf>
    <xf numFmtId="0" fontId="11" fillId="0" borderId="34" xfId="0" applyFont="1" applyBorder="1" applyAlignment="1">
      <alignment horizontal="left" vertical="center"/>
    </xf>
    <xf numFmtId="0" fontId="11" fillId="0" borderId="19"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20" xfId="0" applyFont="1" applyBorder="1" applyAlignment="1">
      <alignment horizontal="left" vertical="center"/>
    </xf>
    <xf numFmtId="0" fontId="11" fillId="0" borderId="0" xfId="0" applyFont="1" applyAlignment="1">
      <alignment horizontal="left" vertical="center"/>
    </xf>
    <xf numFmtId="0" fontId="11" fillId="0" borderId="4" xfId="0" applyFont="1" applyBorder="1" applyAlignment="1">
      <alignment horizontal="left" vertical="center"/>
    </xf>
    <xf numFmtId="0" fontId="7" fillId="0" borderId="7"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1" fillId="0" borderId="72" xfId="0" applyFont="1" applyBorder="1" applyAlignment="1">
      <alignment horizontal="left" vertical="center"/>
    </xf>
    <xf numFmtId="0" fontId="11" fillId="0" borderId="25" xfId="0" applyFont="1" applyBorder="1" applyAlignment="1">
      <alignment horizontal="left" vertical="center"/>
    </xf>
    <xf numFmtId="0" fontId="11" fillId="0" borderId="73" xfId="0" applyFont="1" applyBorder="1" applyAlignment="1">
      <alignment horizontal="left" vertical="center"/>
    </xf>
    <xf numFmtId="0" fontId="11" fillId="0" borderId="29" xfId="0" applyFont="1" applyBorder="1" applyAlignment="1">
      <alignment horizontal="center" vertical="center"/>
    </xf>
    <xf numFmtId="0" fontId="11" fillId="0" borderId="35" xfId="0" applyFont="1" applyBorder="1" applyAlignment="1">
      <alignment horizontal="center" vertical="center"/>
    </xf>
    <xf numFmtId="0" fontId="11" fillId="0" borderId="97" xfId="0" applyFont="1" applyBorder="1" applyAlignment="1">
      <alignment horizontal="center" vertical="center"/>
    </xf>
    <xf numFmtId="0" fontId="11" fillId="0" borderId="98" xfId="0" applyFont="1" applyBorder="1" applyAlignment="1">
      <alignment horizontal="center" vertical="center"/>
    </xf>
    <xf numFmtId="0" fontId="11" fillId="0" borderId="29" xfId="0" applyFont="1" applyBorder="1" applyAlignment="1">
      <alignment horizontal="left" vertical="center" wrapText="1"/>
    </xf>
    <xf numFmtId="0" fontId="11" fillId="0" borderId="35" xfId="0" applyFont="1" applyBorder="1" applyAlignment="1">
      <alignment horizontal="left" vertical="center" wrapText="1"/>
    </xf>
    <xf numFmtId="0" fontId="11" fillId="0" borderId="30" xfId="0" applyFont="1" applyBorder="1" applyAlignment="1">
      <alignment horizontal="left" vertical="center" wrapText="1"/>
    </xf>
    <xf numFmtId="0" fontId="11" fillId="0" borderId="37" xfId="0" applyFont="1" applyBorder="1" applyAlignment="1">
      <alignment horizontal="left" vertical="center" wrapText="1"/>
    </xf>
    <xf numFmtId="0" fontId="5" fillId="0" borderId="20" xfId="0" applyFont="1" applyBorder="1" applyAlignment="1">
      <alignment horizontal="center" vertical="center"/>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4" xfId="0" applyFont="1" applyBorder="1" applyAlignment="1">
      <alignment horizontal="left"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21" xfId="0" applyFont="1" applyBorder="1" applyAlignment="1">
      <alignment horizontal="center" vertical="center"/>
    </xf>
    <xf numFmtId="0" fontId="11" fillId="0" borderId="16" xfId="0" applyFont="1" applyBorder="1" applyAlignment="1">
      <alignment horizontal="center" vertical="center"/>
    </xf>
    <xf numFmtId="0" fontId="11" fillId="0" borderId="97" xfId="0" applyFont="1" applyBorder="1" applyAlignment="1">
      <alignment horizontal="left" vertical="center" wrapText="1"/>
    </xf>
    <xf numFmtId="0" fontId="11" fillId="0" borderId="98" xfId="0" applyFont="1" applyBorder="1" applyAlignment="1">
      <alignment horizontal="left" vertical="center" wrapText="1"/>
    </xf>
    <xf numFmtId="0" fontId="11" fillId="0" borderId="107" xfId="0" applyFont="1" applyBorder="1" applyAlignment="1">
      <alignment horizontal="left" vertical="center" wrapText="1"/>
    </xf>
    <xf numFmtId="0" fontId="41" fillId="0" borderId="29" xfId="2" applyFont="1" applyFill="1" applyBorder="1" applyAlignment="1">
      <alignment horizontal="center" vertical="center"/>
    </xf>
    <xf numFmtId="0" fontId="41" fillId="0" borderId="30" xfId="2" applyFont="1" applyFill="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1" fillId="0" borderId="30" xfId="0" applyFont="1" applyBorder="1" applyAlignment="1">
      <alignment horizontal="center" vertical="center"/>
    </xf>
    <xf numFmtId="0" fontId="11" fillId="0" borderId="37" xfId="0" applyFont="1" applyBorder="1" applyAlignment="1">
      <alignment horizontal="center" vertical="center"/>
    </xf>
    <xf numFmtId="38" fontId="13" fillId="0" borderId="5" xfId="1" applyFont="1" applyFill="1" applyBorder="1" applyAlignment="1">
      <alignment horizontal="right" vertical="center"/>
    </xf>
    <xf numFmtId="38" fontId="13" fillId="0" borderId="51" xfId="1" applyFont="1" applyFill="1" applyBorder="1" applyAlignment="1">
      <alignment horizontal="right" vertical="center"/>
    </xf>
    <xf numFmtId="38" fontId="13" fillId="0" borderId="7" xfId="1" applyFont="1" applyFill="1" applyBorder="1" applyAlignment="1">
      <alignment horizontal="right" vertical="center"/>
    </xf>
    <xf numFmtId="0" fontId="13" fillId="0" borderId="6" xfId="0" applyFont="1" applyBorder="1" applyAlignment="1">
      <alignment horizontal="left" vertical="top" wrapText="1"/>
    </xf>
    <xf numFmtId="0" fontId="13" fillId="0" borderId="14" xfId="0" applyFont="1" applyBorder="1" applyAlignment="1">
      <alignment horizontal="left" vertical="top" wrapText="1"/>
    </xf>
    <xf numFmtId="0" fontId="13" fillId="0" borderId="13" xfId="0" applyFont="1" applyBorder="1" applyAlignment="1">
      <alignment horizontal="left" vertical="top" wrapText="1"/>
    </xf>
    <xf numFmtId="0" fontId="13" fillId="0" borderId="1" xfId="0" applyFont="1" applyBorder="1" applyAlignment="1">
      <alignment horizontal="center" vertical="center" wrapText="1"/>
    </xf>
    <xf numFmtId="38" fontId="13" fillId="0" borderId="6" xfId="1" applyFont="1" applyFill="1" applyBorder="1" applyAlignment="1">
      <alignment horizontal="right" vertical="center"/>
    </xf>
    <xf numFmtId="38" fontId="13" fillId="0" borderId="14" xfId="1" applyFont="1" applyFill="1" applyBorder="1" applyAlignment="1">
      <alignment horizontal="right" vertical="center"/>
    </xf>
    <xf numFmtId="180" fontId="5" fillId="0" borderId="1" xfId="1" applyNumberFormat="1" applyFont="1" applyFill="1" applyBorder="1" applyAlignment="1">
      <alignment horizontal="right" vertical="center"/>
    </xf>
    <xf numFmtId="180" fontId="5" fillId="0" borderId="51" xfId="1" applyNumberFormat="1" applyFont="1" applyFill="1" applyBorder="1" applyAlignment="1">
      <alignment horizontal="right" vertical="center"/>
    </xf>
    <xf numFmtId="0" fontId="5" fillId="0" borderId="64" xfId="0" applyFont="1" applyBorder="1" applyAlignment="1">
      <alignment horizontal="right" vertical="center"/>
    </xf>
    <xf numFmtId="0" fontId="5" fillId="0" borderId="65" xfId="0" applyFont="1" applyBorder="1" applyAlignment="1">
      <alignment horizontal="right" vertical="center"/>
    </xf>
    <xf numFmtId="0" fontId="5" fillId="0" borderId="15" xfId="0" applyFont="1" applyBorder="1" applyAlignment="1">
      <alignment horizontal="right" vertical="center"/>
    </xf>
    <xf numFmtId="0" fontId="5" fillId="0" borderId="2" xfId="0" applyFont="1" applyBorder="1" applyAlignment="1">
      <alignment horizontal="right" vertical="center"/>
    </xf>
    <xf numFmtId="38" fontId="6" fillId="0" borderId="1" xfId="0" applyNumberFormat="1" applyFont="1" applyBorder="1" applyAlignment="1">
      <alignment horizontal="left" vertical="center"/>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15" xfId="0" applyFont="1" applyBorder="1" applyAlignment="1">
      <alignment horizontal="center" vertical="center" wrapText="1"/>
    </xf>
    <xf numFmtId="0" fontId="6" fillId="0" borderId="2" xfId="0" applyFont="1" applyBorder="1" applyAlignment="1">
      <alignment horizontal="center" vertical="center" wrapText="1"/>
    </xf>
    <xf numFmtId="38" fontId="6" fillId="0" borderId="1" xfId="1" applyFont="1" applyBorder="1" applyAlignment="1">
      <alignment horizontal="center" vertical="center"/>
    </xf>
    <xf numFmtId="38"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51" xfId="0" applyFont="1" applyBorder="1" applyAlignment="1">
      <alignment horizontal="center" vertical="center" wrapText="1"/>
    </xf>
    <xf numFmtId="38" fontId="6" fillId="0" borderId="67" xfId="0" applyNumberFormat="1" applyFont="1" applyBorder="1" applyAlignment="1">
      <alignment horizontal="center" vertical="center"/>
    </xf>
    <xf numFmtId="0" fontId="6" fillId="0" borderId="67" xfId="0" applyFont="1" applyBorder="1" applyAlignment="1">
      <alignment horizontal="center" vertical="center"/>
    </xf>
    <xf numFmtId="0" fontId="6" fillId="0" borderId="1" xfId="0" applyFont="1" applyBorder="1" applyAlignment="1">
      <alignment horizontal="center" vertical="center"/>
    </xf>
    <xf numFmtId="38" fontId="6" fillId="0" borderId="1" xfId="0" applyNumberFormat="1" applyFont="1" applyBorder="1" applyAlignment="1">
      <alignment horizontal="center" vertical="center"/>
    </xf>
    <xf numFmtId="0" fontId="3" fillId="0" borderId="91" xfId="0" applyFont="1" applyBorder="1" applyAlignment="1">
      <alignment horizontal="center"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5" borderId="6" xfId="0" applyFont="1" applyFill="1" applyBorder="1" applyAlignment="1">
      <alignment horizontal="center" vertical="center"/>
    </xf>
    <xf numFmtId="0" fontId="10" fillId="0" borderId="49" xfId="0" applyFont="1" applyBorder="1" applyAlignment="1">
      <alignment horizontal="center" vertical="center" wrapText="1"/>
    </xf>
    <xf numFmtId="0" fontId="10" fillId="0" borderId="1" xfId="0" applyFont="1" applyBorder="1" applyAlignment="1">
      <alignment horizontal="center" vertical="center" wrapText="1"/>
    </xf>
    <xf numFmtId="0" fontId="3" fillId="0" borderId="3" xfId="0" applyFont="1" applyBorder="1" applyAlignment="1">
      <alignment horizontal="left" vertical="center"/>
    </xf>
    <xf numFmtId="0" fontId="3" fillId="0" borderId="94" xfId="0" applyFont="1" applyBorder="1" applyAlignment="1">
      <alignment horizontal="right" vertical="center"/>
    </xf>
    <xf numFmtId="0" fontId="3" fillId="0" borderId="44" xfId="0" applyFont="1" applyBorder="1" applyAlignment="1">
      <alignment horizontal="right" vertical="center"/>
    </xf>
    <xf numFmtId="0" fontId="3" fillId="0" borderId="83" xfId="0" applyFont="1" applyBorder="1" applyAlignment="1">
      <alignment horizontal="right" vertical="center"/>
    </xf>
    <xf numFmtId="0" fontId="3" fillId="0" borderId="2" xfId="0" applyFont="1" applyBorder="1" applyAlignment="1">
      <alignment horizontal="right" vertical="center"/>
    </xf>
    <xf numFmtId="0" fontId="3" fillId="0" borderId="44" xfId="0" applyFont="1" applyBorder="1" applyAlignment="1">
      <alignment horizontal="center" vertical="center"/>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106" xfId="0" applyFont="1" applyBorder="1" applyAlignment="1">
      <alignment horizontal="left" vertical="center"/>
    </xf>
    <xf numFmtId="0" fontId="3" fillId="0" borderId="84" xfId="0" applyFont="1" applyBorder="1" applyAlignment="1">
      <alignment horizontal="right" vertical="center"/>
    </xf>
    <xf numFmtId="0" fontId="3" fillId="0" borderId="3" xfId="0" applyFont="1" applyBorder="1" applyAlignment="1">
      <alignment horizontal="right" vertical="center"/>
    </xf>
    <xf numFmtId="0" fontId="3" fillId="0" borderId="3" xfId="0" applyFont="1" applyBorder="1" applyAlignment="1">
      <alignment horizontal="center" vertical="center"/>
    </xf>
    <xf numFmtId="0" fontId="3" fillId="0" borderId="7" xfId="0" applyFont="1" applyBorder="1" applyAlignment="1">
      <alignment horizontal="right" vertical="center"/>
    </xf>
    <xf numFmtId="0" fontId="3" fillId="0" borderId="15" xfId="0" applyFont="1" applyBorder="1" applyAlignment="1">
      <alignment horizontal="right" vertical="center"/>
    </xf>
    <xf numFmtId="0" fontId="3" fillId="0" borderId="5" xfId="0" applyFont="1" applyBorder="1" applyAlignment="1">
      <alignment horizontal="left" vertical="center"/>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6" fillId="5" borderId="0" xfId="0" applyFont="1" applyFill="1">
      <alignment vertical="center"/>
    </xf>
    <xf numFmtId="0" fontId="6" fillId="5" borderId="0" xfId="0" applyFont="1" applyFill="1" applyAlignment="1">
      <alignment horizontal="left" vertical="center" wrapText="1"/>
    </xf>
    <xf numFmtId="0" fontId="6" fillId="0" borderId="0" xfId="0" applyFont="1" applyAlignment="1">
      <alignment horizontal="center" vertical="center"/>
    </xf>
    <xf numFmtId="58" fontId="5" fillId="5" borderId="0" xfId="0" applyNumberFormat="1" applyFont="1" applyFill="1" applyAlignment="1">
      <alignment horizontal="distributed" vertical="distributed"/>
    </xf>
    <xf numFmtId="0" fontId="6" fillId="5" borderId="0" xfId="0" applyFont="1" applyFill="1" applyAlignment="1">
      <alignment horizontal="center" vertical="center"/>
    </xf>
    <xf numFmtId="0" fontId="6" fillId="5" borderId="8" xfId="0" applyFont="1" applyFill="1" applyBorder="1" applyAlignment="1">
      <alignment horizontal="left" vertical="top" wrapText="1"/>
    </xf>
    <xf numFmtId="0" fontId="6" fillId="5" borderId="0" xfId="0" applyFont="1" applyFill="1" applyAlignment="1">
      <alignment horizontal="left" vertical="top" wrapText="1"/>
    </xf>
    <xf numFmtId="0" fontId="6" fillId="5" borderId="4" xfId="0" applyFont="1" applyFill="1" applyBorder="1" applyAlignment="1">
      <alignment horizontal="left" vertical="top" wrapText="1"/>
    </xf>
    <xf numFmtId="0" fontId="6" fillId="5" borderId="15" xfId="0" applyFont="1" applyFill="1" applyBorder="1" applyAlignment="1">
      <alignment horizontal="left" vertical="top" wrapText="1"/>
    </xf>
    <xf numFmtId="0" fontId="6" fillId="5" borderId="2" xfId="0" applyFont="1" applyFill="1" applyBorder="1" applyAlignment="1">
      <alignment horizontal="left" vertical="top" wrapText="1"/>
    </xf>
    <xf numFmtId="0" fontId="6" fillId="5" borderId="16" xfId="0" applyFont="1" applyFill="1" applyBorder="1" applyAlignment="1">
      <alignment horizontal="left" vertical="top" wrapText="1"/>
    </xf>
    <xf numFmtId="0" fontId="6" fillId="0" borderId="4" xfId="0" applyFont="1" applyBorder="1" applyAlignment="1">
      <alignment horizontal="center" vertical="center"/>
    </xf>
    <xf numFmtId="0" fontId="6" fillId="0" borderId="16" xfId="0" applyFont="1" applyBorder="1" applyAlignment="1">
      <alignment horizontal="center" vertical="center"/>
    </xf>
    <xf numFmtId="0" fontId="24" fillId="0" borderId="1" xfId="0" applyFont="1" applyBorder="1" applyAlignment="1">
      <alignment horizontal="left" vertical="center" wrapText="1"/>
    </xf>
    <xf numFmtId="38" fontId="6" fillId="5" borderId="7" xfId="1" applyFont="1" applyFill="1" applyBorder="1" applyAlignment="1">
      <alignment horizontal="right" vertical="center"/>
    </xf>
    <xf numFmtId="38" fontId="6" fillId="5" borderId="3" xfId="1" applyFont="1" applyFill="1" applyBorder="1" applyAlignment="1">
      <alignment horizontal="right" vertical="center"/>
    </xf>
    <xf numFmtId="38" fontId="6" fillId="5" borderId="15" xfId="1" applyFont="1" applyFill="1" applyBorder="1" applyAlignment="1">
      <alignment horizontal="right" vertical="center"/>
    </xf>
    <xf numFmtId="38" fontId="6" fillId="5" borderId="2" xfId="1" applyFont="1" applyFill="1" applyBorder="1" applyAlignment="1">
      <alignment horizontal="right"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5" borderId="6" xfId="0" applyFont="1" applyFill="1" applyBorder="1" applyAlignment="1">
      <alignment horizontal="center" vertical="center"/>
    </xf>
    <xf numFmtId="0" fontId="6" fillId="5" borderId="14" xfId="0" applyFont="1" applyFill="1" applyBorder="1" applyAlignment="1">
      <alignment horizontal="center" vertical="center"/>
    </xf>
    <xf numFmtId="38" fontId="6" fillId="5" borderId="8" xfId="1" applyFont="1" applyFill="1" applyBorder="1" applyAlignment="1">
      <alignment horizontal="right" vertical="center"/>
    </xf>
    <xf numFmtId="38" fontId="6" fillId="5" borderId="0" xfId="1" applyFont="1" applyFill="1" applyAlignment="1">
      <alignment horizontal="right" vertical="center"/>
    </xf>
    <xf numFmtId="0" fontId="23" fillId="0" borderId="0" xfId="0" applyFont="1" applyAlignment="1">
      <alignment horizontal="distributed" vertical="distributed"/>
    </xf>
    <xf numFmtId="0" fontId="6" fillId="0" borderId="7" xfId="0" applyFont="1" applyBorder="1" applyAlignment="1">
      <alignment horizontal="left" vertical="center"/>
    </xf>
    <xf numFmtId="0" fontId="6" fillId="0" borderId="15" xfId="0" applyFont="1" applyBorder="1" applyAlignment="1">
      <alignment horizontal="left" vertical="center"/>
    </xf>
    <xf numFmtId="0" fontId="6" fillId="5" borderId="7" xfId="0" applyFont="1" applyFill="1" applyBorder="1" applyAlignment="1">
      <alignment horizontal="left" vertical="center"/>
    </xf>
    <xf numFmtId="0" fontId="6" fillId="5" borderId="3" xfId="0" applyFont="1" applyFill="1" applyBorder="1" applyAlignment="1">
      <alignment horizontal="left" vertical="center"/>
    </xf>
    <xf numFmtId="0" fontId="6" fillId="5" borderId="5" xfId="0" applyFont="1" applyFill="1" applyBorder="1" applyAlignment="1">
      <alignment horizontal="left" vertical="center"/>
    </xf>
    <xf numFmtId="0" fontId="6" fillId="5" borderId="15" xfId="0" applyFont="1" applyFill="1" applyBorder="1" applyAlignment="1">
      <alignment horizontal="left" vertical="center"/>
    </xf>
    <xf numFmtId="0" fontId="6" fillId="5" borderId="2" xfId="0" applyFont="1" applyFill="1" applyBorder="1" applyAlignment="1">
      <alignment horizontal="left" vertical="center"/>
    </xf>
    <xf numFmtId="0" fontId="6" fillId="5" borderId="16" xfId="0" applyFont="1" applyFill="1" applyBorder="1" applyAlignment="1">
      <alignment horizontal="left" vertical="center"/>
    </xf>
    <xf numFmtId="0" fontId="10" fillId="0" borderId="63" xfId="0" applyFont="1" applyBorder="1" applyAlignment="1">
      <alignment horizontal="left" vertical="center" wrapText="1"/>
    </xf>
    <xf numFmtId="0" fontId="10" fillId="0" borderId="63" xfId="0" applyFont="1" applyBorder="1" applyAlignment="1">
      <alignment horizontal="left" vertical="center"/>
    </xf>
    <xf numFmtId="0" fontId="10" fillId="0" borderId="1" xfId="0" applyFont="1" applyBorder="1" applyAlignment="1">
      <alignment horizontal="left" vertical="center"/>
    </xf>
    <xf numFmtId="0" fontId="11" fillId="5" borderId="64" xfId="0" applyFont="1" applyFill="1" applyBorder="1" applyAlignment="1">
      <alignment horizontal="center" vertical="center"/>
    </xf>
    <xf numFmtId="0" fontId="11" fillId="5" borderId="65"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2" xfId="0" applyFont="1" applyFill="1" applyBorder="1" applyAlignment="1">
      <alignment horizontal="center" vertical="center"/>
    </xf>
    <xf numFmtId="0" fontId="11" fillId="0" borderId="66" xfId="0" applyFont="1" applyBorder="1" applyAlignment="1">
      <alignment horizontal="center" vertical="center"/>
    </xf>
    <xf numFmtId="38" fontId="11" fillId="5" borderId="1" xfId="1" applyFont="1" applyFill="1" applyBorder="1" applyAlignment="1">
      <alignment horizontal="center" vertical="center"/>
    </xf>
    <xf numFmtId="180" fontId="11" fillId="0" borderId="1" xfId="1" applyNumberFormat="1" applyFont="1" applyBorder="1" applyAlignment="1">
      <alignment horizontal="center" vertical="center"/>
    </xf>
    <xf numFmtId="180" fontId="11" fillId="0" borderId="51" xfId="1" applyNumberFormat="1" applyFont="1" applyBorder="1" applyAlignment="1">
      <alignment horizontal="center" vertical="center"/>
    </xf>
    <xf numFmtId="0" fontId="11" fillId="5" borderId="1" xfId="0" applyFont="1" applyFill="1" applyBorder="1" applyAlignment="1">
      <alignment horizontal="center" vertical="center" wrapText="1"/>
    </xf>
    <xf numFmtId="0" fontId="11" fillId="0" borderId="6"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29" fillId="0" borderId="1" xfId="0" applyFont="1" applyBorder="1" applyAlignment="1">
      <alignment horizontal="left" vertical="center"/>
    </xf>
    <xf numFmtId="38" fontId="11" fillId="0" borderId="1" xfId="1" applyFont="1" applyBorder="1" applyAlignment="1">
      <alignment horizontal="center" vertical="center"/>
    </xf>
    <xf numFmtId="0" fontId="10" fillId="5" borderId="1" xfId="0" applyFont="1" applyFill="1" applyBorder="1" applyAlignment="1">
      <alignment horizontal="center" vertical="center"/>
    </xf>
    <xf numFmtId="0" fontId="24" fillId="5" borderId="1" xfId="0" applyFont="1" applyFill="1" applyBorder="1" applyAlignment="1">
      <alignment horizontal="center" vertical="center" wrapText="1"/>
    </xf>
    <xf numFmtId="56" fontId="5" fillId="0" borderId="0" xfId="0" applyNumberFormat="1" applyFont="1" applyAlignment="1">
      <alignment horizontal="left" vertical="center"/>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38" fontId="6" fillId="0" borderId="87" xfId="1" applyFont="1" applyBorder="1" applyAlignment="1">
      <alignment horizontal="center" vertical="center"/>
    </xf>
    <xf numFmtId="38" fontId="6" fillId="0" borderId="88" xfId="1" applyFont="1" applyBorder="1" applyAlignment="1">
      <alignment horizontal="center" vertical="center"/>
    </xf>
    <xf numFmtId="38" fontId="6" fillId="0" borderId="89" xfId="1" applyFont="1" applyBorder="1" applyAlignment="1">
      <alignment horizontal="center" vertical="center"/>
    </xf>
    <xf numFmtId="38" fontId="6" fillId="0" borderId="67" xfId="1" applyFont="1" applyBorder="1" applyAlignment="1">
      <alignment horizontal="center" vertical="center"/>
    </xf>
    <xf numFmtId="38" fontId="6" fillId="0" borderId="67" xfId="1" applyFont="1" applyBorder="1" applyAlignment="1">
      <alignment horizontal="center" vertical="center" wrapText="1"/>
    </xf>
    <xf numFmtId="38" fontId="6" fillId="0" borderId="1" xfId="1" applyFont="1" applyBorder="1" applyAlignment="1">
      <alignment horizontal="center" vertical="center" wrapText="1"/>
    </xf>
    <xf numFmtId="38" fontId="6" fillId="0" borderId="2" xfId="1" applyFont="1" applyBorder="1" applyAlignment="1">
      <alignment horizontal="center" vertical="center"/>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51" xfId="0" applyFont="1" applyBorder="1" applyAlignment="1">
      <alignment horizontal="center" vertical="center"/>
    </xf>
    <xf numFmtId="38" fontId="6" fillId="0" borderId="7" xfId="1" applyFont="1" applyFill="1" applyBorder="1" applyAlignment="1">
      <alignment horizontal="center" vertical="center"/>
    </xf>
    <xf numFmtId="38" fontId="6" fillId="0" borderId="3" xfId="1" applyFont="1" applyFill="1" applyBorder="1" applyAlignment="1">
      <alignment horizontal="center" vertical="center"/>
    </xf>
    <xf numFmtId="38" fontId="6" fillId="0" borderId="5" xfId="1" applyFont="1" applyFill="1" applyBorder="1" applyAlignment="1">
      <alignment horizontal="center" vertical="center"/>
    </xf>
    <xf numFmtId="38" fontId="6" fillId="5" borderId="1" xfId="1" applyFont="1" applyFill="1" applyBorder="1" applyAlignment="1">
      <alignment horizontal="center" vertical="center"/>
    </xf>
    <xf numFmtId="38" fontId="6" fillId="5" borderId="51" xfId="1" applyFont="1" applyFill="1" applyBorder="1" applyAlignment="1">
      <alignment horizontal="center" vertical="center"/>
    </xf>
    <xf numFmtId="38" fontId="6" fillId="5" borderId="1" xfId="1" applyFont="1" applyFill="1" applyBorder="1" applyAlignment="1">
      <alignment horizontal="center" vertical="center" wrapText="1"/>
    </xf>
    <xf numFmtId="38" fontId="6" fillId="5" borderId="51" xfId="1" applyFont="1" applyFill="1" applyBorder="1" applyAlignment="1">
      <alignment horizontal="center" vertical="center" wrapText="1"/>
    </xf>
    <xf numFmtId="38" fontId="6" fillId="0" borderId="0" xfId="1" applyFont="1" applyFill="1" applyBorder="1" applyAlignment="1">
      <alignment horizontal="center" vertical="center"/>
    </xf>
    <xf numFmtId="38" fontId="6" fillId="0" borderId="2" xfId="1" applyFont="1" applyFill="1" applyBorder="1" applyAlignment="1">
      <alignment horizontal="center" vertical="center"/>
    </xf>
    <xf numFmtId="0" fontId="10" fillId="0" borderId="67" xfId="0" applyFont="1" applyBorder="1" applyAlignment="1">
      <alignment horizontal="center" vertical="center"/>
    </xf>
    <xf numFmtId="0" fontId="6" fillId="5" borderId="51" xfId="0" applyFont="1" applyFill="1" applyBorder="1" applyAlignment="1">
      <alignment horizontal="center" vertical="center"/>
    </xf>
    <xf numFmtId="0" fontId="6" fillId="5" borderId="13" xfId="0" applyFont="1" applyFill="1" applyBorder="1" applyAlignment="1">
      <alignment horizontal="center" vertical="center"/>
    </xf>
    <xf numFmtId="0" fontId="8" fillId="0" borderId="0" xfId="0" applyFont="1" applyAlignment="1">
      <alignment horizontal="distributed" vertical="distributed"/>
    </xf>
    <xf numFmtId="0" fontId="30" fillId="2" borderId="51" xfId="3" applyFont="1" applyFill="1" applyBorder="1" applyAlignment="1">
      <alignment horizontal="center" vertical="center" wrapText="1"/>
    </xf>
    <xf numFmtId="0" fontId="32" fillId="0" borderId="53" xfId="3" applyFont="1" applyBorder="1" applyAlignment="1">
      <alignment horizontal="center" vertical="center" wrapText="1"/>
    </xf>
    <xf numFmtId="0" fontId="32" fillId="0" borderId="55" xfId="3" applyFont="1" applyBorder="1" applyAlignment="1">
      <alignment horizontal="center" vertical="center" wrapText="1"/>
    </xf>
    <xf numFmtId="0" fontId="31" fillId="2" borderId="51" xfId="3" applyFont="1" applyFill="1" applyBorder="1" applyAlignment="1">
      <alignment vertical="top" wrapText="1"/>
    </xf>
    <xf numFmtId="0" fontId="31" fillId="0" borderId="53" xfId="3" applyFont="1" applyBorder="1" applyAlignment="1">
      <alignment vertical="top" wrapText="1"/>
    </xf>
    <xf numFmtId="0" fontId="31" fillId="0" borderId="55" xfId="3" applyFont="1" applyBorder="1" applyAlignment="1">
      <alignment vertical="top" wrapText="1"/>
    </xf>
    <xf numFmtId="0" fontId="27" fillId="0" borderId="0" xfId="3" applyFont="1" applyAlignment="1">
      <alignment horizontal="center" vertical="center"/>
    </xf>
    <xf numFmtId="0" fontId="21" fillId="0" borderId="0" xfId="3" applyFont="1" applyAlignment="1">
      <alignment horizontal="left" vertical="center"/>
    </xf>
    <xf numFmtId="0" fontId="25" fillId="0" borderId="0" xfId="3" applyFont="1" applyAlignment="1">
      <alignment horizontal="center" vertical="center"/>
    </xf>
    <xf numFmtId="0" fontId="26" fillId="0" borderId="0" xfId="3" applyFont="1" applyAlignment="1">
      <alignment horizontal="center" vertical="center"/>
    </xf>
    <xf numFmtId="0" fontId="30" fillId="2" borderId="51" xfId="3" applyFont="1" applyFill="1" applyBorder="1" applyAlignment="1">
      <alignment horizontal="center" vertical="center"/>
    </xf>
    <xf numFmtId="0" fontId="32" fillId="0" borderId="53" xfId="3" applyFont="1" applyBorder="1" applyAlignment="1">
      <alignment horizontal="center" vertical="center"/>
    </xf>
    <xf numFmtId="0" fontId="21" fillId="0" borderId="2" xfId="3" applyFont="1" applyBorder="1" applyAlignment="1">
      <alignment horizontal="center" vertical="center"/>
    </xf>
    <xf numFmtId="0" fontId="32" fillId="0" borderId="6" xfId="3" applyFont="1" applyBorder="1" applyAlignment="1">
      <alignment horizontal="center" vertical="center"/>
    </xf>
    <xf numFmtId="0" fontId="32" fillId="0" borderId="14" xfId="3" applyFont="1" applyBorder="1" applyAlignment="1">
      <alignment horizontal="center" vertical="center"/>
    </xf>
    <xf numFmtId="0" fontId="32" fillId="0" borderId="13" xfId="3" applyFont="1" applyBorder="1" applyAlignment="1">
      <alignment horizontal="center" vertical="center"/>
    </xf>
    <xf numFmtId="0" fontId="21" fillId="0" borderId="0" xfId="3" quotePrefix="1" applyFont="1" applyAlignment="1">
      <alignment horizontal="center" vertical="center" textRotation="180"/>
    </xf>
    <xf numFmtId="0" fontId="21" fillId="0" borderId="0" xfId="3" applyFont="1" applyAlignment="1">
      <alignment horizontal="center" vertical="center" textRotation="180"/>
    </xf>
    <xf numFmtId="0" fontId="32" fillId="2" borderId="51" xfId="3" applyFont="1" applyFill="1" applyBorder="1" applyAlignment="1">
      <alignment horizontal="center" vertical="center"/>
    </xf>
    <xf numFmtId="0" fontId="30" fillId="0" borderId="53" xfId="3" applyFont="1" applyBorder="1" applyAlignment="1">
      <alignment horizontal="center" vertical="center" wrapText="1"/>
    </xf>
    <xf numFmtId="0" fontId="30" fillId="0" borderId="55" xfId="3" applyFont="1" applyBorder="1" applyAlignment="1">
      <alignment horizontal="center" vertical="center" wrapText="1"/>
    </xf>
    <xf numFmtId="0" fontId="30" fillId="2" borderId="51" xfId="0" applyFont="1" applyFill="1" applyBorder="1" applyAlignment="1">
      <alignment horizontal="center" vertical="center"/>
    </xf>
    <xf numFmtId="0" fontId="30" fillId="0" borderId="53" xfId="0" applyFont="1" applyBorder="1" applyAlignment="1">
      <alignment horizontal="center" vertical="center"/>
    </xf>
    <xf numFmtId="0" fontId="31" fillId="2" borderId="51" xfId="0" applyFont="1" applyFill="1" applyBorder="1" applyAlignment="1">
      <alignment vertical="top" wrapText="1"/>
    </xf>
    <xf numFmtId="0" fontId="31" fillId="2" borderId="53" xfId="0" applyFont="1" applyFill="1" applyBorder="1" applyAlignment="1">
      <alignment vertical="top" wrapText="1"/>
    </xf>
    <xf numFmtId="0" fontId="31" fillId="2" borderId="55" xfId="0" applyFont="1" applyFill="1" applyBorder="1" applyAlignment="1">
      <alignment vertical="top" wrapText="1"/>
    </xf>
    <xf numFmtId="0" fontId="30" fillId="2" borderId="51" xfId="0" applyFont="1" applyFill="1" applyBorder="1" applyAlignment="1">
      <alignment horizontal="center" vertical="center" wrapText="1"/>
    </xf>
    <xf numFmtId="0" fontId="30" fillId="0" borderId="53" xfId="0" applyFont="1" applyBorder="1" applyAlignment="1">
      <alignment horizontal="center" vertical="center" wrapText="1"/>
    </xf>
    <xf numFmtId="0" fontId="30" fillId="2" borderId="53" xfId="0" applyFont="1" applyFill="1" applyBorder="1" applyAlignment="1">
      <alignment horizontal="center" vertical="center" wrapText="1"/>
    </xf>
    <xf numFmtId="0" fontId="30" fillId="2" borderId="55" xfId="0" applyFont="1" applyFill="1" applyBorder="1" applyAlignment="1">
      <alignment horizontal="center" vertical="center" wrapText="1"/>
    </xf>
    <xf numFmtId="0" fontId="6" fillId="0" borderId="0" xfId="0" applyFont="1" applyAlignment="1">
      <alignment horizontal="left" vertical="center" wrapText="1"/>
    </xf>
    <xf numFmtId="0" fontId="6" fillId="0" borderId="78" xfId="0" applyFont="1" applyBorder="1" applyAlignment="1">
      <alignment horizontal="left" vertical="center"/>
    </xf>
    <xf numFmtId="0" fontId="6" fillId="0" borderId="93" xfId="0" applyFont="1" applyBorder="1" applyAlignment="1">
      <alignment horizontal="left" vertical="center"/>
    </xf>
    <xf numFmtId="0" fontId="11" fillId="0" borderId="44" xfId="0" applyFont="1" applyBorder="1" applyAlignment="1">
      <alignment horizontal="left" vertical="center"/>
    </xf>
    <xf numFmtId="38" fontId="6" fillId="5" borderId="50" xfId="1" applyFont="1" applyFill="1" applyBorder="1" applyAlignment="1">
      <alignment horizontal="center" vertical="center"/>
    </xf>
    <xf numFmtId="38" fontId="6" fillId="5" borderId="52" xfId="1" applyFont="1" applyFill="1" applyBorder="1" applyAlignment="1">
      <alignment horizontal="center" vertical="center"/>
    </xf>
    <xf numFmtId="0" fontId="6" fillId="0" borderId="8" xfId="0" applyFont="1" applyBorder="1" applyAlignment="1">
      <alignment horizontal="right" vertical="center"/>
    </xf>
    <xf numFmtId="0" fontId="6" fillId="0" borderId="0" xfId="0" applyFont="1" applyAlignment="1">
      <alignment horizontal="right" vertical="center"/>
    </xf>
    <xf numFmtId="38" fontId="6" fillId="0" borderId="0" xfId="0" applyNumberFormat="1" applyFont="1" applyAlignment="1">
      <alignment horizontal="center" vertical="center"/>
    </xf>
    <xf numFmtId="0" fontId="6" fillId="0" borderId="4" xfId="0" applyFont="1" applyBorder="1" applyAlignment="1">
      <alignment horizontal="left" vertical="center"/>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91" xfId="0" applyFont="1" applyBorder="1" applyAlignment="1">
      <alignment horizontal="center" vertical="center"/>
    </xf>
    <xf numFmtId="38" fontId="6" fillId="0" borderId="87" xfId="0" applyNumberFormat="1" applyFont="1" applyBorder="1" applyAlignment="1">
      <alignment horizontal="center" vertical="center"/>
    </xf>
    <xf numFmtId="0" fontId="6" fillId="0" borderId="88" xfId="0" applyFont="1" applyBorder="1" applyAlignment="1">
      <alignment horizontal="center" vertical="center"/>
    </xf>
    <xf numFmtId="0" fontId="6" fillId="0" borderId="89" xfId="0" applyFont="1" applyBorder="1" applyAlignment="1">
      <alignment horizontal="center" vertical="center"/>
    </xf>
    <xf numFmtId="38" fontId="6" fillId="0" borderId="61" xfId="1" applyFont="1" applyBorder="1" applyAlignment="1">
      <alignment horizontal="center" vertical="center"/>
    </xf>
    <xf numFmtId="38" fontId="6" fillId="0" borderId="90" xfId="1" applyFont="1" applyBorder="1" applyAlignment="1">
      <alignment horizontal="center" vertical="center"/>
    </xf>
    <xf numFmtId="38" fontId="6" fillId="0" borderId="62" xfId="1" applyFont="1" applyBorder="1" applyAlignment="1">
      <alignment horizontal="center" vertical="center"/>
    </xf>
    <xf numFmtId="0" fontId="6" fillId="0" borderId="92" xfId="0" applyFont="1" applyBorder="1" applyAlignment="1">
      <alignment horizontal="right" vertical="center"/>
    </xf>
    <xf numFmtId="0" fontId="6" fillId="0" borderId="78" xfId="0" applyFont="1" applyBorder="1" applyAlignment="1">
      <alignment horizontal="right" vertical="center"/>
    </xf>
    <xf numFmtId="38" fontId="6" fillId="0" borderId="78" xfId="0" applyNumberFormat="1" applyFont="1" applyBorder="1" applyAlignment="1">
      <alignment horizontal="center" vertical="center"/>
    </xf>
    <xf numFmtId="0" fontId="6" fillId="0" borderId="78" xfId="0" applyFont="1" applyBorder="1" applyAlignment="1">
      <alignment horizontal="center" vertical="center"/>
    </xf>
    <xf numFmtId="38" fontId="6" fillId="0" borderId="2" xfId="0" applyNumberFormat="1" applyFont="1" applyBorder="1" applyAlignment="1">
      <alignment horizontal="center" vertical="center"/>
    </xf>
    <xf numFmtId="0" fontId="6" fillId="0" borderId="48" xfId="0" applyFont="1" applyBorder="1" applyAlignment="1">
      <alignment horizontal="center" vertical="center"/>
    </xf>
    <xf numFmtId="0" fontId="6" fillId="0" borderId="84" xfId="0" applyFont="1" applyBorder="1" applyAlignment="1">
      <alignment horizontal="center" vertical="center"/>
    </xf>
    <xf numFmtId="38" fontId="6" fillId="0" borderId="7" xfId="0" applyNumberFormat="1" applyFont="1" applyBorder="1" applyAlignment="1">
      <alignment horizontal="center" vertical="center"/>
    </xf>
    <xf numFmtId="0" fontId="6" fillId="0" borderId="15" xfId="0" applyFont="1" applyBorder="1" applyAlignment="1">
      <alignment horizontal="right" vertical="center"/>
    </xf>
    <xf numFmtId="0" fontId="6" fillId="0" borderId="2" xfId="0" applyFont="1" applyBorder="1" applyAlignment="1">
      <alignment horizontal="right" vertical="center"/>
    </xf>
    <xf numFmtId="0" fontId="6" fillId="0" borderId="83" xfId="0" applyFont="1" applyBorder="1" applyAlignment="1">
      <alignment horizontal="center" vertical="center"/>
    </xf>
    <xf numFmtId="0" fontId="11" fillId="0" borderId="55" xfId="0" applyFont="1" applyBorder="1" applyAlignment="1">
      <alignment horizontal="center" vertical="center"/>
    </xf>
    <xf numFmtId="0" fontId="11" fillId="0" borderId="15" xfId="0" applyFont="1" applyBorder="1" applyAlignment="1">
      <alignment horizontal="center" vertical="center"/>
    </xf>
    <xf numFmtId="38" fontId="6" fillId="0" borderId="8" xfId="0" applyNumberFormat="1" applyFont="1" applyBorder="1" applyAlignment="1">
      <alignment horizontal="center" vertical="center"/>
    </xf>
    <xf numFmtId="38" fontId="6" fillId="5" borderId="55" xfId="1" applyFont="1" applyFill="1" applyBorder="1" applyAlignment="1">
      <alignment horizontal="center" vertical="center"/>
    </xf>
    <xf numFmtId="38" fontId="6" fillId="5" borderId="56" xfId="1" applyFont="1" applyFill="1" applyBorder="1" applyAlignment="1">
      <alignment horizontal="center" vertical="center"/>
    </xf>
    <xf numFmtId="0" fontId="6" fillId="0" borderId="75" xfId="0" applyFont="1" applyBorder="1" applyAlignment="1">
      <alignment horizontal="center" vertical="distributed"/>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38" fontId="6" fillId="5" borderId="77" xfId="1" applyFont="1" applyFill="1" applyBorder="1" applyAlignment="1">
      <alignment horizontal="center" vertical="center"/>
    </xf>
    <xf numFmtId="38" fontId="6" fillId="5" borderId="75" xfId="1" applyFont="1" applyFill="1" applyBorder="1" applyAlignment="1">
      <alignment horizontal="center"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77"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79" xfId="0" applyFont="1" applyBorder="1" applyAlignment="1">
      <alignment horizontal="center" vertical="center"/>
    </xf>
    <xf numFmtId="0" fontId="6" fillId="0" borderId="44" xfId="0" applyFont="1" applyBorder="1" applyAlignment="1">
      <alignment horizontal="center" vertical="distributed"/>
    </xf>
    <xf numFmtId="0" fontId="6" fillId="0" borderId="45" xfId="0" applyFont="1" applyBorder="1" applyAlignment="1">
      <alignment horizontal="center" vertical="distributed"/>
    </xf>
    <xf numFmtId="0" fontId="6" fillId="0" borderId="78" xfId="0" applyFont="1" applyBorder="1" applyAlignment="1">
      <alignment horizontal="center" vertical="distributed"/>
    </xf>
    <xf numFmtId="0" fontId="6" fillId="0" borderId="79" xfId="0" applyFont="1" applyBorder="1" applyAlignment="1">
      <alignment horizontal="center" vertical="distributed"/>
    </xf>
    <xf numFmtId="0" fontId="6" fillId="5" borderId="77" xfId="0" applyFont="1" applyFill="1" applyBorder="1" applyAlignment="1">
      <alignment horizontal="center" vertical="center"/>
    </xf>
    <xf numFmtId="0" fontId="6" fillId="5" borderId="75" xfId="0" applyFont="1" applyFill="1" applyBorder="1" applyAlignment="1">
      <alignment horizontal="center" vertical="center"/>
    </xf>
    <xf numFmtId="0" fontId="6" fillId="0" borderId="80" xfId="0" applyFont="1" applyBorder="1" applyAlignment="1">
      <alignment horizontal="center" vertical="distributed"/>
    </xf>
    <xf numFmtId="0" fontId="18" fillId="0" borderId="94"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6" fillId="0" borderId="95" xfId="0" applyFont="1" applyBorder="1" applyAlignment="1">
      <alignment horizontal="left" vertical="center" wrapText="1"/>
    </xf>
    <xf numFmtId="0" fontId="6" fillId="0" borderId="46" xfId="0" applyFont="1" applyBorder="1" applyAlignment="1">
      <alignment horizontal="left" vertical="center" wrapText="1"/>
    </xf>
    <xf numFmtId="0" fontId="6" fillId="0" borderId="96" xfId="0" applyFont="1" applyBorder="1" applyAlignment="1">
      <alignment horizontal="left" vertical="center" wrapText="1"/>
    </xf>
    <xf numFmtId="0" fontId="6" fillId="0" borderId="78" xfId="0" applyFont="1" applyBorder="1" applyAlignment="1">
      <alignment horizontal="left" vertical="center" wrapText="1"/>
    </xf>
    <xf numFmtId="0" fontId="6" fillId="0" borderId="79" xfId="0" applyFont="1" applyBorder="1" applyAlignment="1">
      <alignment horizontal="left" vertical="center" wrapText="1"/>
    </xf>
    <xf numFmtId="0" fontId="18" fillId="0" borderId="44" xfId="0" applyFont="1" applyBorder="1" applyAlignment="1">
      <alignment horizontal="left" vertical="center"/>
    </xf>
    <xf numFmtId="0" fontId="18" fillId="0" borderId="45" xfId="0" applyFont="1" applyBorder="1" applyAlignment="1">
      <alignment horizontal="left" vertical="center"/>
    </xf>
    <xf numFmtId="0" fontId="6" fillId="5" borderId="0" xfId="0" applyFont="1" applyFill="1" applyAlignment="1">
      <alignment horizontal="left" vertical="top"/>
    </xf>
    <xf numFmtId="0" fontId="6" fillId="5" borderId="46" xfId="0" applyFont="1" applyFill="1" applyBorder="1" applyAlignment="1">
      <alignment horizontal="left" vertical="top"/>
    </xf>
    <xf numFmtId="0" fontId="18" fillId="0" borderId="0" xfId="0" applyFont="1" applyAlignment="1">
      <alignment horizontal="left" vertical="center"/>
    </xf>
    <xf numFmtId="0" fontId="18" fillId="0" borderId="46" xfId="0" applyFont="1" applyBorder="1" applyAlignment="1">
      <alignment horizontal="left" vertical="center"/>
    </xf>
    <xf numFmtId="0" fontId="6" fillId="5" borderId="78" xfId="0" applyFont="1" applyFill="1" applyBorder="1" applyAlignment="1">
      <alignment horizontal="left" vertical="top"/>
    </xf>
    <xf numFmtId="0" fontId="6" fillId="5" borderId="79" xfId="0" applyFont="1" applyFill="1" applyBorder="1" applyAlignment="1">
      <alignment horizontal="left" vertical="top"/>
    </xf>
    <xf numFmtId="0" fontId="28" fillId="2" borderId="51" xfId="3" applyFont="1" applyFill="1" applyBorder="1" applyAlignment="1">
      <alignment horizontal="center" vertical="center" wrapText="1"/>
    </xf>
    <xf numFmtId="0" fontId="30" fillId="2" borderId="51" xfId="3" applyFont="1" applyFill="1" applyBorder="1" applyAlignment="1">
      <alignment horizontal="left" vertical="center" wrapText="1"/>
    </xf>
    <xf numFmtId="0" fontId="32" fillId="0" borderId="53" xfId="3" applyFont="1" applyBorder="1" applyAlignment="1">
      <alignment horizontal="left" vertical="center" wrapText="1"/>
    </xf>
    <xf numFmtId="0" fontId="32" fillId="0" borderId="55" xfId="3" applyFont="1" applyBorder="1" applyAlignment="1">
      <alignment horizontal="left" vertical="center" wrapText="1"/>
    </xf>
    <xf numFmtId="0" fontId="31" fillId="0" borderId="2" xfId="3" applyFont="1" applyBorder="1" applyAlignment="1">
      <alignment horizontal="center" vertical="center"/>
    </xf>
    <xf numFmtId="0" fontId="13" fillId="5" borderId="6" xfId="0" applyFont="1" applyFill="1" applyBorder="1" applyAlignment="1">
      <alignment horizontal="left" vertical="top" wrapText="1"/>
    </xf>
    <xf numFmtId="0" fontId="13" fillId="5" borderId="14" xfId="0" applyFont="1" applyFill="1" applyBorder="1" applyAlignment="1">
      <alignment horizontal="left" vertical="top" wrapText="1"/>
    </xf>
    <xf numFmtId="0" fontId="13" fillId="5" borderId="13" xfId="0" applyFont="1" applyFill="1" applyBorder="1" applyAlignment="1">
      <alignment horizontal="left" vertical="top" wrapText="1"/>
    </xf>
    <xf numFmtId="38" fontId="6" fillId="5"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51" xfId="0" applyFont="1" applyFill="1" applyBorder="1" applyAlignment="1">
      <alignment horizontal="center" vertical="center" wrapText="1"/>
    </xf>
    <xf numFmtId="0" fontId="3" fillId="5" borderId="44" xfId="0" applyFont="1" applyFill="1" applyBorder="1" applyAlignment="1">
      <alignment horizontal="center" vertical="center"/>
    </xf>
    <xf numFmtId="0" fontId="3" fillId="5" borderId="2" xfId="0" applyFont="1" applyFill="1" applyBorder="1" applyAlignment="1">
      <alignment horizontal="center" vertical="center"/>
    </xf>
    <xf numFmtId="0" fontId="3" fillId="0" borderId="68" xfId="0" applyFont="1" applyBorder="1" applyAlignment="1">
      <alignment horizontal="center" vertical="center"/>
    </xf>
    <xf numFmtId="0" fontId="3" fillId="0" borderId="110" xfId="0" applyFont="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cellXfs>
  <cellStyles count="5">
    <cellStyle name="ハイパーリンク" xfId="2" builtinId="8"/>
    <cellStyle name="桁区切り" xfId="1" builtinId="6"/>
    <cellStyle name="桁区切り 2" xfId="4" xr:uid="{626480E4-646F-4E03-9AB6-43C3478DD62E}"/>
    <cellStyle name="標準" xfId="0" builtinId="0"/>
    <cellStyle name="標準 2" xfId="3" xr:uid="{B3BFA1F6-D989-4C66-953E-5CE65888AB85}"/>
  </cellStyles>
  <dxfs count="0"/>
  <tableStyles count="0" defaultTableStyle="TableStyleMedium2" defaultPivotStyle="PivotStyleLight16"/>
  <colors>
    <mruColors>
      <color rgb="FFD9E1F2"/>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152400</xdr:colOff>
          <xdr:row>16</xdr:row>
          <xdr:rowOff>200025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200025</xdr:rowOff>
        </xdr:from>
        <xdr:to>
          <xdr:col>7</xdr:col>
          <xdr:colOff>123825</xdr:colOff>
          <xdr:row>18</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0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200025</xdr:rowOff>
        </xdr:from>
        <xdr:to>
          <xdr:col>11</xdr:col>
          <xdr:colOff>104775</xdr:colOff>
          <xdr:row>17</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0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9525</xdr:rowOff>
        </xdr:from>
        <xdr:to>
          <xdr:col>11</xdr:col>
          <xdr:colOff>104775</xdr:colOff>
          <xdr:row>18</xdr:row>
          <xdr:rowOff>38100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xdr:row>
          <xdr:rowOff>0</xdr:rowOff>
        </xdr:from>
        <xdr:to>
          <xdr:col>16</xdr:col>
          <xdr:colOff>123825</xdr:colOff>
          <xdr:row>18</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190500</xdr:rowOff>
        </xdr:from>
        <xdr:to>
          <xdr:col>4</xdr:col>
          <xdr:colOff>104775</xdr:colOff>
          <xdr:row>37</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35</xdr:row>
          <xdr:rowOff>200025</xdr:rowOff>
        </xdr:from>
        <xdr:to>
          <xdr:col>7</xdr:col>
          <xdr:colOff>152400</xdr:colOff>
          <xdr:row>37</xdr:row>
          <xdr:rowOff>19050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31</xdr:col>
      <xdr:colOff>77304</xdr:colOff>
      <xdr:row>21</xdr:row>
      <xdr:rowOff>154609</xdr:rowOff>
    </xdr:from>
    <xdr:to>
      <xdr:col>34</xdr:col>
      <xdr:colOff>149088</xdr:colOff>
      <xdr:row>23</xdr:row>
      <xdr:rowOff>49695</xdr:rowOff>
    </xdr:to>
    <xdr:sp macro="" textlink="">
      <xdr:nvSpPr>
        <xdr:cNvPr id="2" name="楕円 1">
          <a:extLst>
            <a:ext uri="{FF2B5EF4-FFF2-40B4-BE49-F238E27FC236}">
              <a16:creationId xmlns:a16="http://schemas.microsoft.com/office/drawing/2014/main" id="{00000000-0008-0000-1A00-000002000000}"/>
            </a:ext>
          </a:extLst>
        </xdr:cNvPr>
        <xdr:cNvSpPr/>
      </xdr:nvSpPr>
      <xdr:spPr>
        <a:xfrm>
          <a:off x="6066624" y="4627549"/>
          <a:ext cx="666144" cy="30656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132522</xdr:colOff>
      <xdr:row>22</xdr:row>
      <xdr:rowOff>115956</xdr:rowOff>
    </xdr:from>
    <xdr:to>
      <xdr:col>18</xdr:col>
      <xdr:colOff>165652</xdr:colOff>
      <xdr:row>22</xdr:row>
      <xdr:rowOff>121478</xdr:rowOff>
    </xdr:to>
    <xdr:cxnSp macro="">
      <xdr:nvCxnSpPr>
        <xdr:cNvPr id="2" name="直線矢印コネクタ 1">
          <a:extLst>
            <a:ext uri="{FF2B5EF4-FFF2-40B4-BE49-F238E27FC236}">
              <a16:creationId xmlns:a16="http://schemas.microsoft.com/office/drawing/2014/main" id="{00000000-0008-0000-1B00-000002000000}"/>
            </a:ext>
          </a:extLst>
        </xdr:cNvPr>
        <xdr:cNvCxnSpPr/>
      </xdr:nvCxnSpPr>
      <xdr:spPr>
        <a:xfrm flipV="1">
          <a:off x="2464242" y="4642236"/>
          <a:ext cx="1221850" cy="552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195359</xdr:colOff>
      <xdr:row>12</xdr:row>
      <xdr:rowOff>14798</xdr:rowOff>
    </xdr:from>
    <xdr:to>
      <xdr:col>55</xdr:col>
      <xdr:colOff>29707</xdr:colOff>
      <xdr:row>12</xdr:row>
      <xdr:rowOff>20320</xdr:rowOff>
    </xdr:to>
    <xdr:cxnSp macro="">
      <xdr:nvCxnSpPr>
        <xdr:cNvPr id="3" name="直線矢印コネクタ 2">
          <a:extLst>
            <a:ext uri="{FF2B5EF4-FFF2-40B4-BE49-F238E27FC236}">
              <a16:creationId xmlns:a16="http://schemas.microsoft.com/office/drawing/2014/main" id="{00000000-0008-0000-1B00-000003000000}"/>
            </a:ext>
          </a:extLst>
        </xdr:cNvPr>
        <xdr:cNvCxnSpPr/>
      </xdr:nvCxnSpPr>
      <xdr:spPr>
        <a:xfrm flipV="1">
          <a:off x="9659399" y="2483678"/>
          <a:ext cx="1221188"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195359</xdr:colOff>
      <xdr:row>14</xdr:row>
      <xdr:rowOff>5854</xdr:rowOff>
    </xdr:from>
    <xdr:to>
      <xdr:col>55</xdr:col>
      <xdr:colOff>29707</xdr:colOff>
      <xdr:row>14</xdr:row>
      <xdr:rowOff>11376</xdr:rowOff>
    </xdr:to>
    <xdr:cxnSp macro="">
      <xdr:nvCxnSpPr>
        <xdr:cNvPr id="4" name="直線矢印コネクタ 3">
          <a:extLst>
            <a:ext uri="{FF2B5EF4-FFF2-40B4-BE49-F238E27FC236}">
              <a16:creationId xmlns:a16="http://schemas.microsoft.com/office/drawing/2014/main" id="{00000000-0008-0000-1B00-000004000000}"/>
            </a:ext>
          </a:extLst>
        </xdr:cNvPr>
        <xdr:cNvCxnSpPr/>
      </xdr:nvCxnSpPr>
      <xdr:spPr>
        <a:xfrm flipV="1">
          <a:off x="9659399" y="2886214"/>
          <a:ext cx="1221188"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22411</xdr:colOff>
      <xdr:row>9</xdr:row>
      <xdr:rowOff>112059</xdr:rowOff>
    </xdr:from>
    <xdr:to>
      <xdr:col>55</xdr:col>
      <xdr:colOff>50994</xdr:colOff>
      <xdr:row>9</xdr:row>
      <xdr:rowOff>117581</xdr:rowOff>
    </xdr:to>
    <xdr:cxnSp macro="">
      <xdr:nvCxnSpPr>
        <xdr:cNvPr id="5" name="直線矢印コネクタ 4">
          <a:extLst>
            <a:ext uri="{FF2B5EF4-FFF2-40B4-BE49-F238E27FC236}">
              <a16:creationId xmlns:a16="http://schemas.microsoft.com/office/drawing/2014/main" id="{00000000-0008-0000-1B00-000005000000}"/>
            </a:ext>
          </a:extLst>
        </xdr:cNvPr>
        <xdr:cNvCxnSpPr/>
      </xdr:nvCxnSpPr>
      <xdr:spPr>
        <a:xfrm flipV="1">
          <a:off x="9684571" y="1963719"/>
          <a:ext cx="1217303"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82177</xdr:colOff>
      <xdr:row>22</xdr:row>
      <xdr:rowOff>74706</xdr:rowOff>
    </xdr:from>
    <xdr:to>
      <xdr:col>35</xdr:col>
      <xdr:colOff>141941</xdr:colOff>
      <xdr:row>23</xdr:row>
      <xdr:rowOff>216647</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6103471" y="4706471"/>
          <a:ext cx="836705" cy="35111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28575</xdr:colOff>
          <xdr:row>38</xdr:row>
          <xdr:rowOff>0</xdr:rowOff>
        </xdr:from>
        <xdr:to>
          <xdr:col>21</xdr:col>
          <xdr:colOff>66675</xdr:colOff>
          <xdr:row>38</xdr:row>
          <xdr:rowOff>200025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1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38</xdr:row>
          <xdr:rowOff>0</xdr:rowOff>
        </xdr:from>
        <xdr:to>
          <xdr:col>29</xdr:col>
          <xdr:colOff>19050</xdr:colOff>
          <xdr:row>38</xdr:row>
          <xdr:rowOff>238125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1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34</xdr:col>
      <xdr:colOff>94200</xdr:colOff>
      <xdr:row>21</xdr:row>
      <xdr:rowOff>157591</xdr:rowOff>
    </xdr:from>
    <xdr:to>
      <xdr:col>37</xdr:col>
      <xdr:colOff>165984</xdr:colOff>
      <xdr:row>23</xdr:row>
      <xdr:rowOff>52677</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6555960" y="4584811"/>
          <a:ext cx="666144" cy="30656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132522</xdr:colOff>
      <xdr:row>21</xdr:row>
      <xdr:rowOff>115956</xdr:rowOff>
    </xdr:from>
    <xdr:to>
      <xdr:col>18</xdr:col>
      <xdr:colOff>165652</xdr:colOff>
      <xdr:row>21</xdr:row>
      <xdr:rowOff>121478</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flipV="1">
          <a:off x="2473739" y="4312478"/>
          <a:ext cx="1225826" cy="552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187739</xdr:colOff>
      <xdr:row>21</xdr:row>
      <xdr:rowOff>121478</xdr:rowOff>
    </xdr:from>
    <xdr:to>
      <xdr:col>30</xdr:col>
      <xdr:colOff>22087</xdr:colOff>
      <xdr:row>21</xdr:row>
      <xdr:rowOff>127000</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flipV="1">
          <a:off x="4715565" y="4318000"/>
          <a:ext cx="1225826"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187739</xdr:colOff>
      <xdr:row>21</xdr:row>
      <xdr:rowOff>104914</xdr:rowOff>
    </xdr:from>
    <xdr:to>
      <xdr:col>44</xdr:col>
      <xdr:colOff>22087</xdr:colOff>
      <xdr:row>21</xdr:row>
      <xdr:rowOff>110436</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flipV="1">
          <a:off x="7498522" y="4301436"/>
          <a:ext cx="1225826"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22411</xdr:colOff>
      <xdr:row>8</xdr:row>
      <xdr:rowOff>112059</xdr:rowOff>
    </xdr:from>
    <xdr:to>
      <xdr:col>55</xdr:col>
      <xdr:colOff>50994</xdr:colOff>
      <xdr:row>8</xdr:row>
      <xdr:rowOff>117581</xdr:rowOff>
    </xdr:to>
    <xdr:cxnSp macro="">
      <xdr:nvCxnSpPr>
        <xdr:cNvPr id="2" name="直線矢印コネクタ 1">
          <a:extLst>
            <a:ext uri="{FF2B5EF4-FFF2-40B4-BE49-F238E27FC236}">
              <a16:creationId xmlns:a16="http://schemas.microsoft.com/office/drawing/2014/main" id="{00000000-0008-0000-0400-000002000000}"/>
            </a:ext>
          </a:extLst>
        </xdr:cNvPr>
        <xdr:cNvCxnSpPr/>
      </xdr:nvCxnSpPr>
      <xdr:spPr>
        <a:xfrm flipV="1">
          <a:off x="9495117" y="1994647"/>
          <a:ext cx="1193995"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82177</xdr:colOff>
      <xdr:row>21</xdr:row>
      <xdr:rowOff>74706</xdr:rowOff>
    </xdr:from>
    <xdr:to>
      <xdr:col>35</xdr:col>
      <xdr:colOff>141941</xdr:colOff>
      <xdr:row>22</xdr:row>
      <xdr:rowOff>216647</xdr:rowOff>
    </xdr:to>
    <xdr:sp macro="" textlink="">
      <xdr:nvSpPr>
        <xdr:cNvPr id="2" name="楕円 1">
          <a:extLst>
            <a:ext uri="{FF2B5EF4-FFF2-40B4-BE49-F238E27FC236}">
              <a16:creationId xmlns:a16="http://schemas.microsoft.com/office/drawing/2014/main" id="{00000000-0008-0000-0800-000002000000}"/>
            </a:ext>
          </a:extLst>
        </xdr:cNvPr>
        <xdr:cNvSpPr/>
      </xdr:nvSpPr>
      <xdr:spPr>
        <a:xfrm>
          <a:off x="6225167" y="4783866"/>
          <a:ext cx="848434" cy="35276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77304</xdr:colOff>
      <xdr:row>21</xdr:row>
      <xdr:rowOff>154609</xdr:rowOff>
    </xdr:from>
    <xdr:to>
      <xdr:col>34</xdr:col>
      <xdr:colOff>149088</xdr:colOff>
      <xdr:row>23</xdr:row>
      <xdr:rowOff>49695</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6219024" y="4833289"/>
          <a:ext cx="664874" cy="32434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132522</xdr:colOff>
      <xdr:row>22</xdr:row>
      <xdr:rowOff>115956</xdr:rowOff>
    </xdr:from>
    <xdr:to>
      <xdr:col>18</xdr:col>
      <xdr:colOff>165652</xdr:colOff>
      <xdr:row>22</xdr:row>
      <xdr:rowOff>121478</xdr:rowOff>
    </xdr:to>
    <xdr:cxnSp macro="">
      <xdr:nvCxnSpPr>
        <xdr:cNvPr id="2" name="直線矢印コネクタ 1">
          <a:extLst>
            <a:ext uri="{FF2B5EF4-FFF2-40B4-BE49-F238E27FC236}">
              <a16:creationId xmlns:a16="http://schemas.microsoft.com/office/drawing/2014/main" id="{00000000-0008-0000-0B00-000002000000}"/>
            </a:ext>
          </a:extLst>
        </xdr:cNvPr>
        <xdr:cNvCxnSpPr/>
      </xdr:nvCxnSpPr>
      <xdr:spPr>
        <a:xfrm flipV="1">
          <a:off x="2468052" y="4809876"/>
          <a:ext cx="1220580" cy="6792"/>
        </a:xfrm>
        <a:prstGeom prst="straightConnector1">
          <a:avLst/>
        </a:prstGeom>
        <a:ln>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187739</xdr:colOff>
      <xdr:row>22</xdr:row>
      <xdr:rowOff>121478</xdr:rowOff>
    </xdr:from>
    <xdr:to>
      <xdr:col>30</xdr:col>
      <xdr:colOff>22087</xdr:colOff>
      <xdr:row>22</xdr:row>
      <xdr:rowOff>127000</xdr:rowOff>
    </xdr:to>
    <xdr:cxnSp macro="">
      <xdr:nvCxnSpPr>
        <xdr:cNvPr id="3" name="直線矢印コネクタ 2">
          <a:extLst>
            <a:ext uri="{FF2B5EF4-FFF2-40B4-BE49-F238E27FC236}">
              <a16:creationId xmlns:a16="http://schemas.microsoft.com/office/drawing/2014/main" id="{00000000-0008-0000-0B00-000003000000}"/>
            </a:ext>
          </a:extLst>
        </xdr:cNvPr>
        <xdr:cNvCxnSpPr/>
      </xdr:nvCxnSpPr>
      <xdr:spPr>
        <a:xfrm flipV="1">
          <a:off x="4698779" y="4816668"/>
          <a:ext cx="1224998" cy="679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187739</xdr:colOff>
      <xdr:row>22</xdr:row>
      <xdr:rowOff>104914</xdr:rowOff>
    </xdr:from>
    <xdr:to>
      <xdr:col>44</xdr:col>
      <xdr:colOff>22087</xdr:colOff>
      <xdr:row>22</xdr:row>
      <xdr:rowOff>110436</xdr:rowOff>
    </xdr:to>
    <xdr:cxnSp macro="">
      <xdr:nvCxnSpPr>
        <xdr:cNvPr id="4" name="直線矢印コネクタ 3">
          <a:extLst>
            <a:ext uri="{FF2B5EF4-FFF2-40B4-BE49-F238E27FC236}">
              <a16:creationId xmlns:a16="http://schemas.microsoft.com/office/drawing/2014/main" id="{00000000-0008-0000-0B00-000004000000}"/>
            </a:ext>
          </a:extLst>
        </xdr:cNvPr>
        <xdr:cNvCxnSpPr/>
      </xdr:nvCxnSpPr>
      <xdr:spPr>
        <a:xfrm flipV="1">
          <a:off x="7472459" y="4797564"/>
          <a:ext cx="1224998" cy="552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22411</xdr:colOff>
      <xdr:row>9</xdr:row>
      <xdr:rowOff>112059</xdr:rowOff>
    </xdr:from>
    <xdr:to>
      <xdr:col>55</xdr:col>
      <xdr:colOff>50994</xdr:colOff>
      <xdr:row>9</xdr:row>
      <xdr:rowOff>117581</xdr:rowOff>
    </xdr:to>
    <xdr:cxnSp macro="">
      <xdr:nvCxnSpPr>
        <xdr:cNvPr id="5" name="直線矢印コネクタ 4">
          <a:extLst>
            <a:ext uri="{FF2B5EF4-FFF2-40B4-BE49-F238E27FC236}">
              <a16:creationId xmlns:a16="http://schemas.microsoft.com/office/drawing/2014/main" id="{00000000-0008-0000-0B00-000005000000}"/>
            </a:ext>
          </a:extLst>
        </xdr:cNvPr>
        <xdr:cNvCxnSpPr/>
      </xdr:nvCxnSpPr>
      <xdr:spPr>
        <a:xfrm flipV="1">
          <a:off x="9682031" y="2032299"/>
          <a:ext cx="1222383" cy="6792"/>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152400</xdr:colOff>
      <xdr:row>15</xdr:row>
      <xdr:rowOff>97790</xdr:rowOff>
    </xdr:from>
    <xdr:to>
      <xdr:col>14</xdr:col>
      <xdr:colOff>30480</xdr:colOff>
      <xdr:row>15</xdr:row>
      <xdr:rowOff>99060</xdr:rowOff>
    </xdr:to>
    <xdr:cxnSp macro="">
      <xdr:nvCxnSpPr>
        <xdr:cNvPr id="5" name="直線矢印コネクタ 4">
          <a:extLst>
            <a:ext uri="{FF2B5EF4-FFF2-40B4-BE49-F238E27FC236}">
              <a16:creationId xmlns:a16="http://schemas.microsoft.com/office/drawing/2014/main" id="{00000000-0008-0000-1000-000005000000}"/>
            </a:ext>
          </a:extLst>
        </xdr:cNvPr>
        <xdr:cNvCxnSpPr/>
      </xdr:nvCxnSpPr>
      <xdr:spPr>
        <a:xfrm>
          <a:off x="1341120" y="2444750"/>
          <a:ext cx="1463040" cy="127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15</xdr:row>
      <xdr:rowOff>83820</xdr:rowOff>
    </xdr:from>
    <xdr:to>
      <xdr:col>25</xdr:col>
      <xdr:colOff>91440</xdr:colOff>
      <xdr:row>15</xdr:row>
      <xdr:rowOff>85090</xdr:rowOff>
    </xdr:to>
    <xdr:cxnSp macro="">
      <xdr:nvCxnSpPr>
        <xdr:cNvPr id="7" name="直線矢印コネクタ 6">
          <a:extLst>
            <a:ext uri="{FF2B5EF4-FFF2-40B4-BE49-F238E27FC236}">
              <a16:creationId xmlns:a16="http://schemas.microsoft.com/office/drawing/2014/main" id="{00000000-0008-0000-1000-000007000000}"/>
            </a:ext>
          </a:extLst>
        </xdr:cNvPr>
        <xdr:cNvCxnSpPr/>
      </xdr:nvCxnSpPr>
      <xdr:spPr>
        <a:xfrm flipV="1">
          <a:off x="3566160" y="2430780"/>
          <a:ext cx="1478280" cy="127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31</xdr:col>
      <xdr:colOff>82177</xdr:colOff>
      <xdr:row>21</xdr:row>
      <xdr:rowOff>74706</xdr:rowOff>
    </xdr:from>
    <xdr:to>
      <xdr:col>35</xdr:col>
      <xdr:colOff>141941</xdr:colOff>
      <xdr:row>22</xdr:row>
      <xdr:rowOff>216647</xdr:rowOff>
    </xdr:to>
    <xdr:sp macro="" textlink="">
      <xdr:nvSpPr>
        <xdr:cNvPr id="2" name="楕円 1">
          <a:extLst>
            <a:ext uri="{FF2B5EF4-FFF2-40B4-BE49-F238E27FC236}">
              <a16:creationId xmlns:a16="http://schemas.microsoft.com/office/drawing/2014/main" id="{00000000-0008-0000-1800-000002000000}"/>
            </a:ext>
          </a:extLst>
        </xdr:cNvPr>
        <xdr:cNvSpPr/>
      </xdr:nvSpPr>
      <xdr:spPr>
        <a:xfrm>
          <a:off x="6162937" y="4722906"/>
          <a:ext cx="852244" cy="34768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soumu.go.jp/toukei_toukatsu/index/seido/sangyo/02toukatsu01_03000023.html" TargetMode="Externa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5.bin"/><Relationship Id="rId1" Type="http://schemas.openxmlformats.org/officeDocument/2006/relationships/hyperlink" Target="https://www.soumu.go.jp/toukei_toukatsu/index/seido/sangyo/02toukatsu01_03000023.html"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hyperlink" Target="https://www.soumu.go.jp/toukei_toukatsu/index/seido/sangyo/02toukatsu01_03000023.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361F8-B669-4202-B84F-942CFE7F9E85}">
  <sheetPr codeName="Sheet11">
    <tabColor rgb="FF00B0F0"/>
  </sheetPr>
  <dimension ref="A1:AI46"/>
  <sheetViews>
    <sheetView showGridLines="0" tabSelected="1" view="pageBreakPreview" zoomScaleNormal="100" zoomScaleSheetLayoutView="100" workbookViewId="0">
      <selection activeCell="J35" sqref="J35"/>
    </sheetView>
  </sheetViews>
  <sheetFormatPr defaultRowHeight="18.75"/>
  <cols>
    <col min="1" max="1" width="3.375" customWidth="1"/>
    <col min="2" max="2" width="4.375" customWidth="1"/>
    <col min="3" max="3" width="4.625" customWidth="1"/>
    <col min="4" max="55" width="3.375" customWidth="1"/>
  </cols>
  <sheetData>
    <row r="1" spans="1:35" ht="16.5" customHeight="1">
      <c r="A1" s="1" t="s">
        <v>346</v>
      </c>
      <c r="B1" s="3"/>
      <c r="C1" s="3"/>
      <c r="D1" s="3"/>
      <c r="E1" s="3"/>
      <c r="F1" s="3"/>
      <c r="G1" s="3"/>
      <c r="H1" s="3"/>
      <c r="I1" s="3"/>
      <c r="J1" s="3"/>
      <c r="K1" s="3"/>
      <c r="L1" s="3"/>
      <c r="M1" s="3"/>
      <c r="N1" s="3"/>
      <c r="O1" s="3"/>
      <c r="P1" s="3"/>
      <c r="Q1" s="3"/>
      <c r="R1" s="3"/>
      <c r="S1" s="3"/>
      <c r="T1" s="3"/>
      <c r="U1" s="3"/>
      <c r="V1" s="3"/>
      <c r="W1" s="3"/>
    </row>
    <row r="2" spans="1:35" ht="16.5" customHeight="1">
      <c r="A2" s="3"/>
      <c r="B2" s="3"/>
      <c r="C2" s="3"/>
      <c r="D2" s="3"/>
      <c r="E2" s="3"/>
      <c r="F2" s="3"/>
      <c r="G2" s="3"/>
      <c r="H2" s="3"/>
      <c r="I2" s="3"/>
      <c r="J2" s="3"/>
      <c r="K2" s="3"/>
      <c r="L2" s="3"/>
      <c r="M2" s="3"/>
      <c r="N2" s="3"/>
      <c r="O2" s="3"/>
      <c r="P2" s="3"/>
      <c r="Q2" s="3"/>
      <c r="R2" s="3"/>
      <c r="S2" s="3"/>
      <c r="T2" s="3"/>
      <c r="U2" s="3"/>
      <c r="V2" s="3"/>
      <c r="W2" s="3"/>
    </row>
    <row r="3" spans="1:35" ht="16.5" customHeight="1">
      <c r="A3" s="3"/>
      <c r="B3" s="3"/>
      <c r="C3" s="3"/>
      <c r="D3" s="3"/>
      <c r="E3" s="227" t="s">
        <v>8</v>
      </c>
      <c r="F3" s="227"/>
      <c r="G3" s="227"/>
      <c r="H3" s="227"/>
      <c r="I3" s="227"/>
      <c r="J3" s="227"/>
      <c r="K3" s="227"/>
      <c r="L3" s="227"/>
      <c r="M3" s="227"/>
      <c r="N3" s="227"/>
      <c r="O3" s="227"/>
      <c r="P3" s="227"/>
      <c r="Q3" s="227"/>
      <c r="R3" s="227"/>
      <c r="S3" s="227"/>
      <c r="T3" s="3"/>
      <c r="U3" s="3"/>
      <c r="V3" s="3"/>
      <c r="W3" s="3"/>
    </row>
    <row r="4" spans="1:35" ht="16.5" customHeight="1">
      <c r="A4" s="3"/>
      <c r="B4" s="3"/>
      <c r="C4" s="3"/>
      <c r="D4" s="3"/>
      <c r="E4" s="3"/>
      <c r="F4" s="3"/>
      <c r="G4" s="3"/>
      <c r="H4" s="3"/>
      <c r="I4" s="3"/>
      <c r="J4" s="3"/>
      <c r="K4" s="3"/>
      <c r="L4" s="3"/>
      <c r="M4" s="3"/>
      <c r="N4" s="3"/>
      <c r="O4" s="3"/>
      <c r="P4" s="3"/>
      <c r="Q4" s="3"/>
      <c r="R4" s="3"/>
      <c r="S4" s="3"/>
      <c r="T4" s="3"/>
      <c r="U4" s="3"/>
      <c r="V4" s="3"/>
      <c r="W4" s="3"/>
    </row>
    <row r="5" spans="1:35" ht="16.5" customHeight="1">
      <c r="A5" s="3"/>
      <c r="B5" s="3"/>
      <c r="C5" s="3"/>
      <c r="D5" s="3"/>
      <c r="E5" s="3"/>
      <c r="F5" s="3"/>
      <c r="G5" s="3"/>
      <c r="H5" s="3"/>
      <c r="I5" s="3"/>
      <c r="J5" s="3"/>
      <c r="K5" s="3"/>
      <c r="L5" s="3"/>
      <c r="M5" s="3"/>
      <c r="N5" s="3"/>
      <c r="O5" s="3"/>
      <c r="P5" s="3"/>
      <c r="Q5" s="3"/>
      <c r="R5" s="228" t="s">
        <v>382</v>
      </c>
      <c r="S5" s="229"/>
      <c r="T5" s="229"/>
      <c r="U5" s="229"/>
      <c r="V5" s="229"/>
      <c r="W5" s="229"/>
    </row>
    <row r="6" spans="1:35" ht="16.5" customHeight="1">
      <c r="A6" s="5" t="s">
        <v>9</v>
      </c>
      <c r="B6" s="5"/>
      <c r="C6" s="5"/>
      <c r="D6" s="5"/>
      <c r="E6" s="5"/>
      <c r="F6" s="5"/>
      <c r="G6" s="5"/>
      <c r="H6" s="5"/>
      <c r="I6" s="5"/>
      <c r="J6" s="5"/>
      <c r="K6" s="5"/>
      <c r="L6" s="5"/>
      <c r="M6" s="5"/>
      <c r="N6" s="5"/>
      <c r="O6" s="5"/>
      <c r="P6" s="5"/>
      <c r="Q6" s="5"/>
      <c r="R6" s="5"/>
      <c r="S6" s="5"/>
      <c r="T6" s="5"/>
      <c r="U6" s="5"/>
      <c r="V6" s="5"/>
      <c r="W6" s="5"/>
    </row>
    <row r="7" spans="1:35" ht="16.5" customHeight="1">
      <c r="A7" s="5"/>
      <c r="B7" s="5"/>
      <c r="C7" s="5"/>
      <c r="D7" s="5"/>
      <c r="E7" s="5"/>
      <c r="F7" s="5"/>
      <c r="G7" s="5"/>
      <c r="H7" s="5"/>
      <c r="I7" s="5"/>
      <c r="J7" s="5"/>
      <c r="K7" s="5"/>
      <c r="L7" s="5"/>
      <c r="M7" s="5"/>
      <c r="N7" s="5"/>
      <c r="O7" s="5"/>
      <c r="P7" s="5"/>
      <c r="Q7" s="5"/>
      <c r="R7" s="5"/>
      <c r="S7" s="5"/>
      <c r="T7" s="5"/>
      <c r="U7" s="5"/>
      <c r="V7" s="5"/>
      <c r="W7" s="5"/>
    </row>
    <row r="8" spans="1:35" ht="16.5" customHeight="1">
      <c r="A8" s="5"/>
      <c r="B8" s="5"/>
      <c r="C8" s="5"/>
      <c r="D8" s="5"/>
      <c r="E8" s="5"/>
      <c r="F8" s="7" t="s">
        <v>10</v>
      </c>
      <c r="G8" s="5"/>
      <c r="H8" s="5"/>
      <c r="I8" s="5"/>
      <c r="J8" s="5"/>
      <c r="K8" s="5"/>
      <c r="L8" s="5"/>
      <c r="M8" s="5"/>
      <c r="N8" s="5"/>
      <c r="O8" s="5"/>
      <c r="P8" s="5"/>
      <c r="Q8" s="5"/>
      <c r="R8" s="5"/>
      <c r="S8" s="5"/>
      <c r="T8" s="5"/>
      <c r="U8" s="5"/>
      <c r="V8" s="5"/>
      <c r="W8" s="5"/>
    </row>
    <row r="9" spans="1:35" ht="16.5" customHeight="1">
      <c r="A9" s="5"/>
      <c r="B9" s="5"/>
      <c r="C9" s="5"/>
      <c r="D9" s="5"/>
      <c r="E9" s="5"/>
      <c r="F9" s="5" t="s">
        <v>11</v>
      </c>
      <c r="G9" s="5"/>
      <c r="H9" s="5"/>
      <c r="I9" s="5"/>
      <c r="J9" s="224" t="str">
        <f>IF(ISTEXT('別紙１①　１申請者概況　２創業等の状況'!L10),'別紙１①　１申請者概況　２創業等の状況'!L10,"")</f>
        <v/>
      </c>
      <c r="K9" s="224"/>
      <c r="L9" s="224"/>
      <c r="M9" s="224"/>
      <c r="N9" s="224"/>
      <c r="O9" s="224"/>
      <c r="P9" s="224"/>
      <c r="Q9" s="224"/>
      <c r="R9" s="224"/>
      <c r="S9" s="224"/>
      <c r="T9" s="224"/>
      <c r="U9" s="224"/>
      <c r="V9" s="224"/>
      <c r="W9" s="224"/>
    </row>
    <row r="10" spans="1:35" ht="16.5" customHeight="1">
      <c r="A10" s="5"/>
      <c r="B10" s="5"/>
      <c r="C10" s="5"/>
      <c r="D10" s="5"/>
      <c r="E10" s="5"/>
      <c r="F10" s="5" t="s">
        <v>7</v>
      </c>
      <c r="G10" s="6"/>
      <c r="H10" s="5"/>
      <c r="I10" s="5"/>
      <c r="J10" s="224" t="str">
        <f>IF(ISTEXT('別紙１①　１申請者概況　２創業等の状況'!F5),'別紙１①　１申請者概況　２創業等の状況'!F5,"")</f>
        <v/>
      </c>
      <c r="K10" s="224"/>
      <c r="L10" s="224"/>
      <c r="M10" s="224"/>
      <c r="N10" s="224"/>
      <c r="O10" s="224"/>
      <c r="P10" s="224"/>
      <c r="Q10" s="224"/>
      <c r="R10" s="224"/>
      <c r="S10" s="224"/>
      <c r="T10" s="5" t="s">
        <v>319</v>
      </c>
      <c r="U10" s="5"/>
      <c r="V10" s="5"/>
      <c r="W10" s="5"/>
    </row>
    <row r="11" spans="1:35" ht="16.5" customHeight="1">
      <c r="A11" s="5"/>
      <c r="B11" s="5"/>
      <c r="C11" s="5"/>
      <c r="D11" s="5"/>
      <c r="E11" s="5"/>
      <c r="F11" s="5" t="s">
        <v>12</v>
      </c>
      <c r="G11" s="6"/>
      <c r="H11" s="5"/>
      <c r="I11" s="5"/>
      <c r="J11" s="224" t="str">
        <f>IF(ISTEXT('別紙１①　１申請者概況　２創業等の状況'!H7),'別紙１①　１申請者概況　２創業等の状況'!H7,"")</f>
        <v/>
      </c>
      <c r="K11" s="224"/>
      <c r="L11" s="224"/>
      <c r="M11" s="224"/>
      <c r="N11" s="224" t="str">
        <f>IF(ISTEXT('別紙１①　１申請者概況　２創業等の状況'!H9),'別紙１①　１申請者概況　２創業等の状況'!H9,"")</f>
        <v/>
      </c>
      <c r="O11" s="224"/>
      <c r="P11" s="224"/>
      <c r="Q11" s="224"/>
      <c r="R11" s="224"/>
      <c r="S11" s="224"/>
      <c r="T11" s="5"/>
      <c r="U11" s="6"/>
      <c r="V11" s="6"/>
      <c r="W11" s="6"/>
    </row>
    <row r="12" spans="1:35" ht="16.5" customHeight="1">
      <c r="A12" s="5"/>
      <c r="B12" s="5"/>
      <c r="C12" s="5"/>
      <c r="D12" s="5"/>
      <c r="E12" s="5"/>
      <c r="F12" s="5"/>
      <c r="G12" s="5"/>
      <c r="H12" s="5"/>
      <c r="I12" s="5"/>
      <c r="J12" s="5"/>
      <c r="K12" s="5"/>
      <c r="L12" s="5"/>
      <c r="M12" s="5"/>
      <c r="N12" s="5"/>
      <c r="O12" s="5"/>
      <c r="P12" s="5"/>
      <c r="Q12" s="5"/>
      <c r="R12" s="5"/>
      <c r="S12" s="5"/>
      <c r="T12" s="5"/>
      <c r="U12" s="5"/>
      <c r="V12" s="5"/>
      <c r="W12" s="5"/>
    </row>
    <row r="13" spans="1:35" ht="16.5" customHeight="1">
      <c r="A13" s="109"/>
      <c r="B13" s="5" t="s">
        <v>183</v>
      </c>
      <c r="C13" s="148"/>
      <c r="D13" s="5" t="s">
        <v>334</v>
      </c>
      <c r="E13" s="109"/>
      <c r="F13" s="5"/>
      <c r="G13" s="109"/>
      <c r="H13" s="109"/>
      <c r="I13" s="109"/>
      <c r="J13" s="109"/>
      <c r="K13" s="109"/>
      <c r="L13" s="109"/>
      <c r="M13" s="109"/>
      <c r="N13" s="109"/>
      <c r="O13" s="109"/>
      <c r="P13" s="109"/>
      <c r="Q13" s="109"/>
      <c r="R13" s="109"/>
      <c r="S13" s="109"/>
      <c r="T13" s="109"/>
      <c r="U13" s="109"/>
      <c r="V13" s="109"/>
      <c r="W13" s="109"/>
      <c r="AI13" s="102"/>
    </row>
    <row r="14" spans="1:35" ht="16.5" customHeight="1">
      <c r="A14" s="5" t="s">
        <v>335</v>
      </c>
      <c r="B14" s="109"/>
      <c r="C14" s="109"/>
      <c r="D14" s="109"/>
      <c r="E14" s="109"/>
      <c r="F14" s="109"/>
      <c r="G14" s="109"/>
      <c r="H14" s="109"/>
      <c r="I14" s="109"/>
      <c r="J14" s="109"/>
      <c r="K14" s="109"/>
      <c r="L14" s="109"/>
      <c r="M14" s="109"/>
      <c r="N14" s="109"/>
      <c r="O14" s="109"/>
      <c r="P14" s="109"/>
      <c r="Q14" s="109"/>
      <c r="R14" s="109"/>
      <c r="S14" s="109"/>
      <c r="T14" s="109"/>
      <c r="U14" s="109"/>
      <c r="V14" s="109"/>
      <c r="W14" s="109"/>
    </row>
    <row r="15" spans="1:35" ht="16.5" customHeight="1">
      <c r="A15" s="5"/>
      <c r="B15" s="5"/>
      <c r="C15" s="5"/>
      <c r="D15" s="5"/>
      <c r="E15" s="5"/>
      <c r="F15" s="5"/>
      <c r="G15" s="5"/>
      <c r="H15" s="5"/>
      <c r="I15" s="5"/>
      <c r="J15" s="5"/>
      <c r="K15" s="5"/>
      <c r="L15" s="5" t="s">
        <v>13</v>
      </c>
      <c r="M15" s="5"/>
      <c r="N15" s="5"/>
      <c r="O15" s="5"/>
      <c r="P15" s="5"/>
      <c r="Q15" s="5"/>
      <c r="R15" s="5"/>
      <c r="S15" s="5"/>
      <c r="T15" s="5"/>
      <c r="U15" s="5"/>
      <c r="V15" s="5"/>
      <c r="W15" s="5"/>
    </row>
    <row r="16" spans="1:35" ht="16.5" customHeight="1">
      <c r="A16" s="224" t="s">
        <v>25</v>
      </c>
      <c r="B16" s="224"/>
      <c r="C16" s="224"/>
      <c r="D16" s="224"/>
      <c r="E16" s="225"/>
      <c r="F16" s="225"/>
      <c r="G16" s="225"/>
      <c r="H16" s="225"/>
      <c r="I16" s="225"/>
      <c r="J16" s="225"/>
      <c r="K16" s="225"/>
      <c r="L16" s="225"/>
      <c r="M16" s="225"/>
      <c r="N16" s="225"/>
      <c r="O16" s="225"/>
      <c r="P16" s="225"/>
      <c r="Q16" s="225"/>
      <c r="R16" s="225"/>
      <c r="S16" s="225"/>
      <c r="T16" s="225"/>
      <c r="U16" s="225"/>
      <c r="V16" s="225"/>
      <c r="W16" s="225"/>
    </row>
    <row r="17" spans="1:23" ht="16.5" customHeight="1">
      <c r="A17" s="224" t="s">
        <v>26</v>
      </c>
      <c r="B17" s="224"/>
      <c r="C17" s="224"/>
      <c r="D17" s="224"/>
      <c r="E17" s="5"/>
      <c r="F17" s="170"/>
      <c r="G17" s="5" t="s">
        <v>14</v>
      </c>
      <c r="I17" s="5"/>
      <c r="J17" s="170"/>
      <c r="K17" s="5" t="s">
        <v>15</v>
      </c>
      <c r="N17" s="5"/>
      <c r="O17" s="5"/>
      <c r="P17" s="5"/>
      <c r="Q17" s="5"/>
      <c r="R17" s="5"/>
      <c r="S17" s="5"/>
      <c r="T17" s="5"/>
      <c r="U17" s="5"/>
      <c r="V17" s="5"/>
      <c r="W17" s="5"/>
    </row>
    <row r="18" spans="1:23" ht="16.5" customHeight="1">
      <c r="A18" s="224" t="s">
        <v>27</v>
      </c>
      <c r="B18" s="224"/>
      <c r="C18" s="224"/>
      <c r="D18" s="224"/>
      <c r="E18" s="5"/>
      <c r="F18" s="170"/>
      <c r="G18" s="5" t="s">
        <v>16</v>
      </c>
      <c r="H18" s="5"/>
      <c r="I18" s="5"/>
      <c r="J18" s="170"/>
      <c r="K18" s="5" t="s">
        <v>17</v>
      </c>
      <c r="L18" s="5"/>
      <c r="M18" s="5"/>
      <c r="N18" s="5"/>
      <c r="O18" s="170"/>
      <c r="P18" s="5" t="s">
        <v>18</v>
      </c>
      <c r="Q18" s="5"/>
      <c r="R18" s="5"/>
      <c r="S18" s="5"/>
      <c r="T18" s="5"/>
      <c r="U18" s="5"/>
      <c r="V18" s="5"/>
      <c r="W18" s="5"/>
    </row>
    <row r="19" spans="1:23" ht="16.5" customHeight="1">
      <c r="A19" s="5" t="s">
        <v>28</v>
      </c>
      <c r="B19" s="5"/>
      <c r="C19" s="5"/>
      <c r="D19" s="5"/>
      <c r="E19" s="5"/>
      <c r="F19" s="5"/>
      <c r="G19" s="5"/>
      <c r="H19" s="5"/>
      <c r="I19" s="5"/>
      <c r="J19" s="5"/>
      <c r="K19" s="5"/>
      <c r="L19" s="5"/>
      <c r="M19" s="5"/>
      <c r="N19" s="5"/>
      <c r="O19" s="5"/>
      <c r="P19" s="5"/>
      <c r="Q19" s="5"/>
      <c r="R19" s="5"/>
      <c r="S19" s="5"/>
      <c r="T19" s="5"/>
      <c r="U19" s="5"/>
      <c r="V19" s="5"/>
      <c r="W19" s="5"/>
    </row>
    <row r="20" spans="1:23" ht="16.5" customHeight="1">
      <c r="A20" s="5" t="s">
        <v>19</v>
      </c>
      <c r="B20" s="6"/>
      <c r="C20" s="5"/>
      <c r="D20" s="5"/>
      <c r="E20" s="5"/>
      <c r="F20" s="5"/>
      <c r="G20" s="5"/>
      <c r="H20" s="5"/>
      <c r="I20" s="5"/>
      <c r="J20" s="5" t="s">
        <v>0</v>
      </c>
      <c r="K20" s="226" t="str">
        <f>IF('別紙１⑤　７事業の経費明細'!J18&lt;=0,"",'別紙１⑤　７事業の経費明細'!J18)</f>
        <v/>
      </c>
      <c r="L20" s="226"/>
      <c r="M20" s="226"/>
      <c r="N20" s="226"/>
      <c r="O20" s="5" t="s">
        <v>1</v>
      </c>
      <c r="P20" s="11" t="s">
        <v>398</v>
      </c>
      <c r="Q20" s="5"/>
      <c r="R20" s="5"/>
      <c r="S20" s="5"/>
      <c r="T20" s="5"/>
      <c r="U20" s="5"/>
      <c r="V20" s="5"/>
      <c r="W20" s="5"/>
    </row>
    <row r="21" spans="1:23" ht="16.5" customHeight="1">
      <c r="A21" s="5"/>
      <c r="B21" s="5" t="s">
        <v>336</v>
      </c>
      <c r="C21" s="7" t="str">
        <f>IF($C$13="","",$C$13)</f>
        <v/>
      </c>
      <c r="D21" s="5" t="s">
        <v>337</v>
      </c>
      <c r="E21" s="5"/>
      <c r="F21" s="5"/>
      <c r="H21" s="5"/>
      <c r="I21" s="5"/>
      <c r="J21" s="5" t="s">
        <v>0</v>
      </c>
      <c r="K21" s="226" t="str">
        <f>IF('別紙１⑤　７事業の経費明細'!B18&lt;=0,"",'別紙１⑤　７事業の経費明細'!B18)</f>
        <v/>
      </c>
      <c r="L21" s="226"/>
      <c r="M21" s="226"/>
      <c r="N21" s="226"/>
      <c r="O21" s="5" t="s">
        <v>1</v>
      </c>
      <c r="P21" s="11" t="s">
        <v>399</v>
      </c>
      <c r="Q21" s="5"/>
      <c r="R21" s="5"/>
      <c r="S21" s="5"/>
      <c r="T21" s="5"/>
      <c r="U21" s="5"/>
      <c r="V21" s="5"/>
      <c r="W21" s="5"/>
    </row>
    <row r="22" spans="1:23" ht="16.5" customHeight="1">
      <c r="A22" s="5"/>
      <c r="B22" s="5" t="s">
        <v>336</v>
      </c>
      <c r="C22" s="7" t="str">
        <f>IF($C$13="","",$C$13+1)</f>
        <v/>
      </c>
      <c r="D22" s="5" t="s">
        <v>337</v>
      </c>
      <c r="E22" s="5"/>
      <c r="F22" s="5"/>
      <c r="H22" s="5"/>
      <c r="I22" s="5"/>
      <c r="J22" s="5" t="s">
        <v>0</v>
      </c>
      <c r="K22" s="226" t="str">
        <f>IF('別紙１⑤　７事業の経費明細'!F18&lt;=0,"",'別紙１⑤　７事業の経費明細'!F18)</f>
        <v/>
      </c>
      <c r="L22" s="226"/>
      <c r="M22" s="226"/>
      <c r="N22" s="226"/>
      <c r="O22" s="5" t="s">
        <v>1</v>
      </c>
      <c r="P22" s="11" t="s">
        <v>400</v>
      </c>
      <c r="Q22" s="5"/>
      <c r="R22" s="5"/>
      <c r="S22" s="5"/>
      <c r="T22" s="5"/>
      <c r="U22" s="5"/>
      <c r="V22" s="5"/>
      <c r="W22" s="5"/>
    </row>
    <row r="23" spans="1:23" ht="16.5" customHeight="1">
      <c r="A23" s="5" t="s">
        <v>20</v>
      </c>
      <c r="B23" s="5"/>
      <c r="C23" s="5"/>
      <c r="D23" s="5"/>
      <c r="E23" s="5"/>
      <c r="F23" s="5"/>
      <c r="G23" s="5"/>
      <c r="H23" s="5"/>
      <c r="I23" s="5"/>
      <c r="J23" s="5" t="s">
        <v>0</v>
      </c>
      <c r="K23" s="226" t="str">
        <f>IF('別紙１⑤　７事業の経費明細'!L18&lt;=0,"",'別紙１⑤　７事業の経費明細'!L18)</f>
        <v/>
      </c>
      <c r="L23" s="226"/>
      <c r="M23" s="226"/>
      <c r="N23" s="226"/>
      <c r="O23" s="5" t="s">
        <v>1</v>
      </c>
      <c r="P23" s="11" t="s">
        <v>401</v>
      </c>
      <c r="Q23" s="5"/>
      <c r="R23" s="5"/>
      <c r="S23" s="5"/>
      <c r="T23" s="5"/>
      <c r="U23" s="5"/>
      <c r="V23" s="5"/>
      <c r="W23" s="5"/>
    </row>
    <row r="24" spans="1:23" ht="16.5" customHeight="1">
      <c r="A24" s="5"/>
      <c r="B24" s="5" t="s">
        <v>336</v>
      </c>
      <c r="C24" s="7" t="str">
        <f>IF($C$13="","",$C$13)</f>
        <v/>
      </c>
      <c r="D24" s="5" t="s">
        <v>337</v>
      </c>
      <c r="E24" s="5"/>
      <c r="F24" s="5"/>
      <c r="G24" s="5"/>
      <c r="H24" s="5"/>
      <c r="I24" s="5"/>
      <c r="J24" s="5" t="s">
        <v>0</v>
      </c>
      <c r="K24" s="226" t="str">
        <f>IF('別紙１⑤　７事業の経費明細'!D18&lt;=0,"",'別紙１⑤　７事業の経費明細'!D18)</f>
        <v/>
      </c>
      <c r="L24" s="226"/>
      <c r="M24" s="226"/>
      <c r="N24" s="226"/>
      <c r="O24" s="5" t="s">
        <v>1</v>
      </c>
      <c r="P24" s="11" t="s">
        <v>402</v>
      </c>
      <c r="Q24" s="5"/>
      <c r="R24" s="5"/>
      <c r="S24" s="5"/>
      <c r="T24" s="5"/>
      <c r="U24" s="5"/>
      <c r="V24" s="5"/>
      <c r="W24" s="5"/>
    </row>
    <row r="25" spans="1:23" ht="16.5" customHeight="1">
      <c r="A25" s="5"/>
      <c r="B25" s="5" t="s">
        <v>336</v>
      </c>
      <c r="C25" s="7" t="str">
        <f>IF($C$13="","",$C$13+1)</f>
        <v/>
      </c>
      <c r="D25" s="5" t="s">
        <v>337</v>
      </c>
      <c r="E25" s="5"/>
      <c r="F25" s="5"/>
      <c r="G25" s="5"/>
      <c r="H25" s="5"/>
      <c r="I25" s="5"/>
      <c r="J25" s="5" t="s">
        <v>0</v>
      </c>
      <c r="K25" s="226" t="str">
        <f>IF('別紙１⑤　７事業の経費明細'!H18&lt;=0,"",'別紙１⑤　７事業の経費明細'!H18)</f>
        <v/>
      </c>
      <c r="L25" s="226"/>
      <c r="M25" s="226"/>
      <c r="N25" s="226"/>
      <c r="O25" s="5" t="s">
        <v>1</v>
      </c>
      <c r="P25" s="11" t="s">
        <v>403</v>
      </c>
      <c r="Q25" s="5"/>
      <c r="R25" s="5"/>
      <c r="S25" s="5"/>
      <c r="T25" s="5"/>
      <c r="U25" s="5"/>
      <c r="V25" s="5"/>
      <c r="W25" s="5"/>
    </row>
    <row r="26" spans="1:23" ht="16.5" customHeight="1">
      <c r="A26" s="5" t="s">
        <v>30</v>
      </c>
      <c r="B26" s="5"/>
      <c r="C26" s="5"/>
      <c r="D26" s="5"/>
      <c r="E26" s="5"/>
      <c r="F26" s="5"/>
      <c r="G26" s="5"/>
      <c r="H26" s="5"/>
      <c r="I26" s="5"/>
      <c r="J26" s="5"/>
      <c r="K26" s="5"/>
      <c r="L26" s="5"/>
      <c r="M26" s="5"/>
      <c r="N26" s="5"/>
      <c r="O26" s="5"/>
      <c r="P26" s="5"/>
      <c r="Q26" s="5"/>
      <c r="R26" s="5"/>
      <c r="S26" s="5"/>
      <c r="T26" s="5"/>
      <c r="U26" s="5"/>
      <c r="V26" s="5"/>
      <c r="W26" s="5"/>
    </row>
    <row r="27" spans="1:23" ht="16.5" customHeight="1">
      <c r="A27" s="5" t="s">
        <v>360</v>
      </c>
      <c r="B27" s="5"/>
      <c r="C27" s="5"/>
      <c r="D27" s="5"/>
      <c r="E27" s="5"/>
      <c r="F27" s="5"/>
      <c r="G27" s="5"/>
      <c r="H27" s="5"/>
      <c r="I27" s="5"/>
      <c r="J27" s="5"/>
      <c r="K27" s="5"/>
      <c r="L27" s="5"/>
      <c r="M27" s="5"/>
      <c r="N27" s="5"/>
      <c r="O27" s="5"/>
      <c r="P27" s="5"/>
      <c r="Q27" s="5"/>
      <c r="R27" s="5"/>
      <c r="S27" s="5"/>
      <c r="T27" s="5"/>
      <c r="U27" s="5"/>
      <c r="V27" s="5"/>
      <c r="W27" s="5"/>
    </row>
    <row r="28" spans="1:23" ht="16.5" customHeight="1">
      <c r="A28" s="5" t="s">
        <v>338</v>
      </c>
      <c r="B28" s="5"/>
      <c r="C28" s="5"/>
      <c r="D28" s="5"/>
      <c r="E28" s="5"/>
      <c r="F28" s="5"/>
      <c r="G28" s="5"/>
      <c r="H28" s="5"/>
      <c r="I28" s="5"/>
      <c r="J28" s="5"/>
      <c r="K28" s="5"/>
      <c r="L28" s="5"/>
      <c r="M28" s="5"/>
      <c r="N28" s="5"/>
      <c r="O28" s="5"/>
      <c r="P28" s="5"/>
      <c r="Q28" s="5"/>
      <c r="R28" s="5"/>
      <c r="S28" s="5"/>
      <c r="T28" s="5"/>
      <c r="U28" s="5"/>
      <c r="V28" s="5"/>
      <c r="W28" s="5"/>
    </row>
    <row r="29" spans="1:23" ht="16.5" customHeight="1">
      <c r="A29" s="5"/>
      <c r="B29" s="5" t="s">
        <v>436</v>
      </c>
      <c r="C29" s="5"/>
      <c r="D29" s="5"/>
      <c r="E29" s="5"/>
      <c r="F29" s="5"/>
      <c r="G29" s="5"/>
      <c r="H29" s="5"/>
      <c r="I29" s="5"/>
      <c r="J29" s="5"/>
      <c r="K29" s="5"/>
      <c r="L29" s="5"/>
      <c r="M29" s="5"/>
      <c r="N29" s="5"/>
      <c r="O29" s="5"/>
      <c r="P29" s="5"/>
      <c r="Q29" s="5"/>
      <c r="R29" s="5"/>
      <c r="S29" s="5"/>
      <c r="T29" s="5"/>
      <c r="U29" s="5"/>
      <c r="V29" s="5"/>
      <c r="W29" s="5"/>
    </row>
    <row r="30" spans="1:23" ht="16.5" customHeight="1">
      <c r="A30" s="8" t="s">
        <v>339</v>
      </c>
      <c r="B30" s="5"/>
      <c r="C30" s="5"/>
      <c r="D30" s="5"/>
      <c r="E30" s="5"/>
      <c r="F30" s="5"/>
      <c r="G30" s="5"/>
      <c r="H30" s="5"/>
      <c r="I30" s="5"/>
      <c r="J30" s="5"/>
      <c r="K30" s="5"/>
      <c r="L30" s="5"/>
      <c r="M30" s="5"/>
      <c r="N30" s="5"/>
      <c r="O30" s="5"/>
      <c r="P30" s="5"/>
      <c r="Q30" s="5"/>
      <c r="R30" s="5"/>
      <c r="S30" s="5"/>
      <c r="T30" s="5"/>
      <c r="U30" s="5"/>
      <c r="V30" s="5"/>
      <c r="W30" s="5"/>
    </row>
    <row r="31" spans="1:23" ht="16.5" customHeight="1">
      <c r="A31" s="5" t="s">
        <v>340</v>
      </c>
      <c r="B31" s="5"/>
      <c r="C31" s="5"/>
      <c r="D31" s="5"/>
      <c r="E31" s="5"/>
      <c r="F31" s="9"/>
      <c r="G31" s="5"/>
      <c r="H31" s="5"/>
      <c r="I31" s="5"/>
      <c r="J31" s="5"/>
      <c r="K31" s="5"/>
      <c r="L31" s="5"/>
      <c r="M31" s="5"/>
      <c r="N31" s="5"/>
      <c r="O31" s="5"/>
      <c r="P31" s="5"/>
      <c r="Q31" s="5"/>
      <c r="R31" s="5"/>
      <c r="S31" s="5"/>
      <c r="T31" s="5"/>
      <c r="U31" s="5"/>
      <c r="V31" s="5"/>
      <c r="W31" s="5"/>
    </row>
    <row r="32" spans="1:23" ht="16.5" customHeight="1">
      <c r="A32" s="5" t="s">
        <v>341</v>
      </c>
      <c r="B32" s="5"/>
      <c r="C32" s="5"/>
      <c r="D32" s="5"/>
      <c r="E32" s="5"/>
      <c r="F32" s="5"/>
      <c r="G32" s="5"/>
      <c r="H32" s="5"/>
      <c r="I32" s="5"/>
      <c r="J32" s="5"/>
      <c r="K32" s="5"/>
      <c r="L32" s="5"/>
      <c r="M32" s="5"/>
      <c r="N32" s="5"/>
      <c r="O32" s="5"/>
      <c r="P32" s="5"/>
      <c r="Q32" s="5"/>
      <c r="R32" s="5"/>
      <c r="S32" s="5"/>
      <c r="T32" s="5"/>
      <c r="U32" s="5"/>
      <c r="V32" s="5"/>
      <c r="W32" s="5"/>
    </row>
    <row r="33" spans="1:23" ht="16.5" customHeight="1">
      <c r="A33" s="5"/>
      <c r="B33" s="6" t="s">
        <v>141</v>
      </c>
      <c r="C33" s="5"/>
      <c r="D33" s="5"/>
      <c r="E33" s="5"/>
      <c r="F33" s="5"/>
      <c r="G33" s="5"/>
      <c r="H33" s="5"/>
      <c r="I33" s="5"/>
      <c r="J33" s="5"/>
      <c r="K33" s="5"/>
      <c r="L33" s="5"/>
      <c r="M33" s="5"/>
      <c r="N33" s="5"/>
      <c r="O33" s="5"/>
      <c r="P33" s="5"/>
      <c r="Q33" s="5"/>
      <c r="R33" s="5"/>
      <c r="S33" s="5"/>
      <c r="T33" s="5"/>
      <c r="U33" s="5"/>
      <c r="V33" s="5"/>
      <c r="W33" s="5"/>
    </row>
    <row r="34" spans="1:23" ht="16.5" customHeight="1">
      <c r="A34" s="5"/>
      <c r="B34" s="6" t="s">
        <v>142</v>
      </c>
      <c r="D34" s="5"/>
      <c r="E34" s="5"/>
      <c r="F34" s="5"/>
      <c r="G34" s="5"/>
      <c r="H34" s="5"/>
      <c r="I34" s="5"/>
      <c r="J34" s="5"/>
      <c r="K34" s="5"/>
      <c r="L34" s="5"/>
      <c r="M34" s="5"/>
      <c r="N34" s="5"/>
      <c r="O34" s="5"/>
      <c r="P34" s="5"/>
      <c r="Q34" s="5"/>
      <c r="R34" s="5"/>
      <c r="S34" s="5"/>
      <c r="T34" s="5"/>
      <c r="U34" s="5"/>
      <c r="V34" s="5"/>
      <c r="W34" s="5"/>
    </row>
    <row r="35" spans="1:23" ht="16.5" customHeight="1">
      <c r="A35" s="5" t="s">
        <v>342</v>
      </c>
      <c r="B35" s="5"/>
      <c r="C35" s="5"/>
      <c r="D35" s="5"/>
      <c r="E35" s="5"/>
      <c r="F35" s="5"/>
      <c r="G35" s="5"/>
      <c r="H35" s="5"/>
      <c r="I35" s="5"/>
      <c r="J35" s="5"/>
      <c r="K35" s="5"/>
      <c r="L35" s="5"/>
      <c r="M35" s="5"/>
      <c r="N35" s="5"/>
      <c r="O35" s="5"/>
      <c r="P35" s="5"/>
      <c r="Q35" s="5"/>
      <c r="R35" s="5"/>
      <c r="S35" s="5"/>
      <c r="T35" s="5"/>
      <c r="U35" s="5"/>
      <c r="V35" s="5"/>
      <c r="W35" s="5"/>
    </row>
    <row r="36" spans="1:23" ht="16.5" customHeight="1">
      <c r="A36" s="5" t="s">
        <v>29</v>
      </c>
      <c r="B36" s="5"/>
      <c r="C36" s="5"/>
      <c r="D36" s="5"/>
      <c r="E36" s="5"/>
      <c r="F36" s="5"/>
      <c r="G36" s="5"/>
      <c r="H36" s="5"/>
      <c r="I36" s="5"/>
      <c r="J36" s="5"/>
      <c r="K36" s="5"/>
      <c r="L36" s="5"/>
      <c r="M36" s="5"/>
      <c r="N36" s="5"/>
      <c r="O36" s="5"/>
      <c r="P36" s="5"/>
      <c r="Q36" s="5"/>
      <c r="R36" s="5"/>
      <c r="S36" s="5"/>
      <c r="T36" s="5"/>
      <c r="U36" s="5"/>
      <c r="V36" s="5"/>
      <c r="W36" s="5"/>
    </row>
    <row r="37" spans="1:23" ht="16.5" customHeight="1">
      <c r="A37" s="5"/>
      <c r="B37" s="5"/>
      <c r="C37" s="171"/>
      <c r="D37" s="5" t="s">
        <v>144</v>
      </c>
      <c r="E37" s="5"/>
      <c r="F37" s="171"/>
      <c r="G37" s="5" t="s">
        <v>145</v>
      </c>
      <c r="H37" s="5"/>
      <c r="I37" s="5"/>
      <c r="J37" s="5"/>
      <c r="K37" s="5"/>
      <c r="L37" s="5"/>
      <c r="M37" s="5"/>
      <c r="N37" s="5"/>
      <c r="O37" s="5"/>
      <c r="P37" s="5"/>
      <c r="Q37" s="5"/>
      <c r="R37" s="5"/>
      <c r="S37" s="5"/>
      <c r="T37" s="5"/>
      <c r="U37" s="5"/>
      <c r="V37" s="5"/>
      <c r="W37" s="5"/>
    </row>
    <row r="38" spans="1:23" ht="12" customHeight="1">
      <c r="A38" s="3"/>
      <c r="B38" s="246" t="s">
        <v>21</v>
      </c>
      <c r="C38" s="247"/>
      <c r="D38" s="247"/>
      <c r="E38" s="247"/>
      <c r="F38" s="247"/>
      <c r="G38" s="247"/>
      <c r="H38" s="247"/>
      <c r="I38" s="247"/>
      <c r="J38" s="247"/>
      <c r="K38" s="248"/>
      <c r="L38" s="238" t="s">
        <v>23</v>
      </c>
      <c r="M38" s="239"/>
      <c r="N38" s="242"/>
      <c r="O38" s="242"/>
      <c r="P38" s="242"/>
      <c r="Q38" s="242"/>
      <c r="R38" s="242"/>
      <c r="S38" s="242"/>
      <c r="T38" s="242"/>
      <c r="U38" s="242"/>
      <c r="V38" s="242"/>
      <c r="W38" s="243"/>
    </row>
    <row r="39" spans="1:23" ht="12" customHeight="1">
      <c r="A39" s="1"/>
      <c r="B39" s="249"/>
      <c r="C39" s="250"/>
      <c r="D39" s="250"/>
      <c r="E39" s="250"/>
      <c r="F39" s="250"/>
      <c r="G39" s="250"/>
      <c r="H39" s="250"/>
      <c r="I39" s="250"/>
      <c r="J39" s="250"/>
      <c r="K39" s="251"/>
      <c r="L39" s="240"/>
      <c r="M39" s="241"/>
      <c r="N39" s="244"/>
      <c r="O39" s="244"/>
      <c r="P39" s="244"/>
      <c r="Q39" s="244"/>
      <c r="R39" s="244"/>
      <c r="S39" s="244"/>
      <c r="T39" s="244"/>
      <c r="U39" s="244"/>
      <c r="V39" s="244"/>
      <c r="W39" s="245"/>
    </row>
    <row r="40" spans="1:23" ht="12" customHeight="1">
      <c r="A40" s="1"/>
      <c r="B40" s="252" t="s">
        <v>22</v>
      </c>
      <c r="C40" s="253"/>
      <c r="D40" s="253"/>
      <c r="E40" s="253"/>
      <c r="F40" s="253"/>
      <c r="G40" s="253"/>
      <c r="H40" s="253"/>
      <c r="I40" s="253"/>
      <c r="J40" s="253"/>
      <c r="K40" s="254"/>
      <c r="L40" s="234" t="s">
        <v>24</v>
      </c>
      <c r="M40" s="235"/>
      <c r="N40" s="235"/>
      <c r="O40" s="235"/>
      <c r="P40" s="230"/>
      <c r="Q40" s="230"/>
      <c r="R40" s="230"/>
      <c r="S40" s="230"/>
      <c r="T40" s="230"/>
      <c r="U40" s="230"/>
      <c r="V40" s="230"/>
      <c r="W40" s="231"/>
    </row>
    <row r="41" spans="1:23" ht="12" customHeight="1">
      <c r="A41" s="1"/>
      <c r="B41" s="255"/>
      <c r="C41" s="256"/>
      <c r="D41" s="256"/>
      <c r="E41" s="256"/>
      <c r="F41" s="256"/>
      <c r="G41" s="256"/>
      <c r="H41" s="256"/>
      <c r="I41" s="256"/>
      <c r="J41" s="256"/>
      <c r="K41" s="257"/>
      <c r="L41" s="236"/>
      <c r="M41" s="237"/>
      <c r="N41" s="237"/>
      <c r="O41" s="237"/>
      <c r="P41" s="232"/>
      <c r="Q41" s="232"/>
      <c r="R41" s="232"/>
      <c r="S41" s="232"/>
      <c r="T41" s="232"/>
      <c r="U41" s="232"/>
      <c r="V41" s="232"/>
      <c r="W41" s="233"/>
    </row>
    <row r="42" spans="1:23" ht="16.5" customHeight="1">
      <c r="A42" s="1"/>
      <c r="B42" s="1"/>
      <c r="C42" s="1"/>
      <c r="D42" s="1"/>
      <c r="E42" s="1"/>
      <c r="F42" s="1"/>
      <c r="G42" s="1"/>
      <c r="H42" s="1"/>
      <c r="I42" s="1"/>
      <c r="J42" s="1"/>
      <c r="K42" s="1"/>
      <c r="L42" s="2"/>
      <c r="M42" s="1"/>
      <c r="N42" s="1"/>
      <c r="O42" s="1"/>
      <c r="P42" s="1"/>
      <c r="Q42" s="1"/>
      <c r="R42" s="1"/>
      <c r="S42" s="1"/>
      <c r="T42" s="1"/>
      <c r="U42" s="1"/>
      <c r="V42" s="1"/>
      <c r="W42" s="1"/>
    </row>
    <row r="43" spans="1:23" ht="16.5" customHeight="1">
      <c r="A43" s="1"/>
      <c r="B43" s="1"/>
      <c r="C43" s="1"/>
      <c r="D43" s="1"/>
      <c r="E43" s="1"/>
      <c r="F43" s="1"/>
      <c r="G43" s="1"/>
      <c r="H43" s="1"/>
      <c r="I43" s="1"/>
      <c r="J43" s="1"/>
      <c r="K43" s="1"/>
      <c r="L43" s="2"/>
      <c r="M43" s="1"/>
      <c r="N43" s="1"/>
      <c r="O43" s="1"/>
      <c r="P43" s="1"/>
      <c r="Q43" s="1"/>
      <c r="R43" s="1"/>
      <c r="S43" s="1"/>
      <c r="T43" s="1"/>
      <c r="U43" s="1"/>
      <c r="V43" s="1"/>
      <c r="W43" s="1"/>
    </row>
    <row r="44" spans="1:23" ht="16.5" customHeight="1"/>
    <row r="45" spans="1:23" ht="16.5" customHeight="1"/>
    <row r="46" spans="1:23" ht="16.5" customHeight="1"/>
  </sheetData>
  <mergeCells count="22">
    <mergeCell ref="K24:N24"/>
    <mergeCell ref="K25:N25"/>
    <mergeCell ref="P40:W41"/>
    <mergeCell ref="L40:O41"/>
    <mergeCell ref="L38:M39"/>
    <mergeCell ref="N38:W39"/>
    <mergeCell ref="B38:K39"/>
    <mergeCell ref="B40:K41"/>
    <mergeCell ref="K22:N22"/>
    <mergeCell ref="K23:N23"/>
    <mergeCell ref="K20:N20"/>
    <mergeCell ref="E3:S3"/>
    <mergeCell ref="J9:W9"/>
    <mergeCell ref="J10:S10"/>
    <mergeCell ref="R5:W5"/>
    <mergeCell ref="J11:M11"/>
    <mergeCell ref="N11:S11"/>
    <mergeCell ref="A16:D16"/>
    <mergeCell ref="A17:D17"/>
    <mergeCell ref="A18:D18"/>
    <mergeCell ref="E16:W16"/>
    <mergeCell ref="K21:N21"/>
  </mergeCells>
  <phoneticPr fontId="2"/>
  <dataValidations xWindow="468" yWindow="715" count="10">
    <dataValidation allowBlank="1" showInputMessage="1" showErrorMessage="1" prompt="入力不要_x000a_「事業計画」の住所の欄に入力すると自動的に反映されます。" sqref="J9:W9" xr:uid="{E4FCDD98-77E7-483E-A91A-9A652E39F472}"/>
    <dataValidation allowBlank="1" showInputMessage="1" showErrorMessage="1" prompt="入力不要_x000a_「事業計画」の氏名の欄に入力すると自動的に反映されます。" sqref="J10" xr:uid="{65BC248F-91CE-4C14-9184-1FB137EF4153}"/>
    <dataValidation allowBlank="1" showInputMessage="1" showErrorMessage="1" prompt="入力不要_x000a_「事業計画」の代表者の欄に入力すると自動的に反映されます。" sqref="J11:M11 N11:S11" xr:uid="{1D786F21-C16A-40A3-A051-0BD57732C4DB}"/>
    <dataValidation allowBlank="1" showInputMessage="1" showErrorMessage="1" prompt="該当する項目に☑。_x000a_「チェック」とキーボードで入力後、変換で☑がでてきます。_x000a_" sqref="F17 J17 C37 F37" xr:uid="{6CBC90A8-7F01-4461-9F01-B1B6C91968E4}"/>
    <dataValidation allowBlank="1" showInputMessage="1" showErrorMessage="1" prompt="該当する項目に☑。_x000a_「チェック」とキーボードで入力後、変換で☑がでてきます。" sqref="J18 F18 O18" xr:uid="{C153DB93-E864-4269-8641-5730D6554A50}"/>
    <dataValidation allowBlank="1" showInputMessage="1" showErrorMessage="1" prompt="入力不要。_x000a_別紙２に入力後、自動的に反映されます。" sqref="K20:N25" xr:uid="{D8EB272E-1E79-4831-9424-C57F1482F4C5}"/>
    <dataValidation allowBlank="1" showInputMessage="1" showErrorMessage="1" prompt="商工会・商工会議所・創業支援機関の名称を記入。_x000a_活用がなければ記入不要_x000a_" sqref="N38:W39" xr:uid="{0C72CA8C-A611-46A3-9C5C-FCB25193F0F6}"/>
    <dataValidation allowBlank="1" showInputMessage="1" showErrorMessage="1" prompt="担当者の役職及び氏名を記入。_x000a_活用がなければ記入不要。_x000a__x000a__x000a_" sqref="P40:W41" xr:uid="{5B51CB4D-CEA0-4AA7-AE9A-7684D5237CCD}"/>
    <dataValidation allowBlank="1" showInputMessage="1" showErrorMessage="1" prompt="別紙2（様式第1号関係）（Word形式）の「事業テーマ」と同様のものを記入。_x000a_（「○○〇で○○〇の創業（開業）」のように３０字程度以内で記載してください。）" sqref="E16:W16" xr:uid="{E0FB1965-2F5B-4566-AF78-999A1F787DC8}"/>
    <dataValidation allowBlank="1" showInputMessage="1" showErrorMessage="1" prompt="申請年度を記入してください。_x000a_" sqref="C13" xr:uid="{E164840E-F788-4A96-912F-B67E5CCC8402}"/>
  </dataValidations>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5</xdr:col>
                    <xdr:colOff>47625</xdr:colOff>
                    <xdr:row>15</xdr:row>
                    <xdr:rowOff>171450</xdr:rowOff>
                  </from>
                  <to>
                    <xdr:col>7</xdr:col>
                    <xdr:colOff>152400</xdr:colOff>
                    <xdr:row>16</xdr:row>
                    <xdr:rowOff>200025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5</xdr:col>
                    <xdr:colOff>47625</xdr:colOff>
                    <xdr:row>16</xdr:row>
                    <xdr:rowOff>200025</xdr:rowOff>
                  </from>
                  <to>
                    <xdr:col>7</xdr:col>
                    <xdr:colOff>123825</xdr:colOff>
                    <xdr:row>18</xdr:row>
                    <xdr:rowOff>19050</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9</xdr:col>
                    <xdr:colOff>0</xdr:colOff>
                    <xdr:row>15</xdr:row>
                    <xdr:rowOff>200025</xdr:rowOff>
                  </from>
                  <to>
                    <xdr:col>11</xdr:col>
                    <xdr:colOff>104775</xdr:colOff>
                    <xdr:row>17</xdr:row>
                    <xdr:rowOff>19050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9</xdr:col>
                    <xdr:colOff>0</xdr:colOff>
                    <xdr:row>17</xdr:row>
                    <xdr:rowOff>9525</xdr:rowOff>
                  </from>
                  <to>
                    <xdr:col>11</xdr:col>
                    <xdr:colOff>104775</xdr:colOff>
                    <xdr:row>18</xdr:row>
                    <xdr:rowOff>38100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14</xdr:col>
                    <xdr:colOff>19050</xdr:colOff>
                    <xdr:row>17</xdr:row>
                    <xdr:rowOff>0</xdr:rowOff>
                  </from>
                  <to>
                    <xdr:col>16</xdr:col>
                    <xdr:colOff>123825</xdr:colOff>
                    <xdr:row>18</xdr:row>
                    <xdr:rowOff>28575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2</xdr:col>
                    <xdr:colOff>95250</xdr:colOff>
                    <xdr:row>35</xdr:row>
                    <xdr:rowOff>190500</xdr:rowOff>
                  </from>
                  <to>
                    <xdr:col>4</xdr:col>
                    <xdr:colOff>104775</xdr:colOff>
                    <xdr:row>37</xdr:row>
                    <xdr:rowOff>9525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5</xdr:col>
                    <xdr:colOff>47625</xdr:colOff>
                    <xdr:row>35</xdr:row>
                    <xdr:rowOff>200025</xdr:rowOff>
                  </from>
                  <to>
                    <xdr:col>7</xdr:col>
                    <xdr:colOff>152400</xdr:colOff>
                    <xdr:row>37</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658BF-C0FA-4125-B33D-91A1BB6AE359}">
  <sheetPr codeName="Sheet18">
    <tabColor rgb="FFFFC000"/>
  </sheetPr>
  <dimension ref="A1:AE58"/>
  <sheetViews>
    <sheetView showGridLines="0" view="pageBreakPreview" zoomScaleNormal="100" zoomScaleSheetLayoutView="100" workbookViewId="0">
      <selection activeCell="K21" sqref="K21:N21"/>
    </sheetView>
  </sheetViews>
  <sheetFormatPr defaultColWidth="8.75" defaultRowHeight="12.75"/>
  <cols>
    <col min="1" max="5" width="2.25" style="3" customWidth="1"/>
    <col min="6" max="55" width="2.625" style="3" customWidth="1"/>
    <col min="56" max="16384" width="8.75" style="3"/>
  </cols>
  <sheetData>
    <row r="1" spans="1:31">
      <c r="A1" s="175" t="s">
        <v>428</v>
      </c>
    </row>
    <row r="3" spans="1:31" ht="16.5" customHeight="1">
      <c r="A3" s="33" t="s">
        <v>352</v>
      </c>
      <c r="AB3" s="3" t="s">
        <v>153</v>
      </c>
    </row>
    <row r="4" spans="1:31" ht="13.15" customHeight="1">
      <c r="A4" s="424" t="s">
        <v>71</v>
      </c>
      <c r="B4" s="424"/>
      <c r="C4" s="424"/>
      <c r="D4" s="424"/>
      <c r="E4" s="424"/>
      <c r="F4" s="424" t="s">
        <v>77</v>
      </c>
      <c r="G4" s="424"/>
      <c r="H4" s="424"/>
      <c r="I4" s="424"/>
      <c r="J4" s="424"/>
      <c r="K4" s="424"/>
      <c r="L4" s="424"/>
      <c r="M4" s="424"/>
      <c r="N4" s="424" t="s">
        <v>78</v>
      </c>
      <c r="O4" s="424"/>
      <c r="P4" s="424"/>
      <c r="Q4" s="424"/>
      <c r="R4" s="424"/>
      <c r="S4" s="424"/>
      <c r="T4" s="424" t="s">
        <v>79</v>
      </c>
      <c r="U4" s="424"/>
      <c r="V4" s="424"/>
      <c r="W4" s="424"/>
      <c r="X4" s="424"/>
      <c r="Y4" s="424"/>
      <c r="Z4" s="424" t="s">
        <v>80</v>
      </c>
      <c r="AA4" s="424"/>
      <c r="AB4" s="424"/>
      <c r="AC4" s="424"/>
      <c r="AD4" s="424"/>
      <c r="AE4" s="424"/>
    </row>
    <row r="5" spans="1:31" ht="13.15" customHeight="1">
      <c r="A5" s="424"/>
      <c r="B5" s="424"/>
      <c r="C5" s="424"/>
      <c r="D5" s="424"/>
      <c r="E5" s="424"/>
      <c r="F5" s="496" t="str">
        <f>'別紙１②　３売上・利益等の計画'!F5</f>
        <v>令和　年　月～　　　　令和　年　月</v>
      </c>
      <c r="G5" s="496"/>
      <c r="H5" s="496"/>
      <c r="I5" s="496"/>
      <c r="J5" s="496"/>
      <c r="K5" s="496"/>
      <c r="L5" s="496"/>
      <c r="M5" s="496"/>
      <c r="N5" s="496" t="str">
        <f>'別紙１②　３売上・利益等の計画'!N5</f>
        <v>令和　年　月～
令和　年　月</v>
      </c>
      <c r="O5" s="496"/>
      <c r="P5" s="496"/>
      <c r="Q5" s="496"/>
      <c r="R5" s="496"/>
      <c r="S5" s="496"/>
      <c r="T5" s="496" t="str">
        <f>'別紙１②　３売上・利益等の計画'!T5</f>
        <v>令和　年　月～
令和　年　月</v>
      </c>
      <c r="U5" s="496"/>
      <c r="V5" s="496"/>
      <c r="W5" s="496"/>
      <c r="X5" s="496"/>
      <c r="Y5" s="496"/>
      <c r="Z5" s="496" t="str">
        <f>'別紙１②　３売上・利益等の計画'!Z5</f>
        <v>令和　年　月～
令和　年　月</v>
      </c>
      <c r="AA5" s="496"/>
      <c r="AB5" s="496"/>
      <c r="AC5" s="496"/>
      <c r="AD5" s="496"/>
      <c r="AE5" s="496"/>
    </row>
    <row r="6" spans="1:31" ht="13.15" customHeight="1">
      <c r="A6" s="424"/>
      <c r="B6" s="424"/>
      <c r="C6" s="424"/>
      <c r="D6" s="424"/>
      <c r="E6" s="424"/>
      <c r="F6" s="496"/>
      <c r="G6" s="496"/>
      <c r="H6" s="496"/>
      <c r="I6" s="496"/>
      <c r="J6" s="496"/>
      <c r="K6" s="496"/>
      <c r="L6" s="496"/>
      <c r="M6" s="496"/>
      <c r="N6" s="496"/>
      <c r="O6" s="496"/>
      <c r="P6" s="496"/>
      <c r="Q6" s="496"/>
      <c r="R6" s="496"/>
      <c r="S6" s="496"/>
      <c r="T6" s="496"/>
      <c r="U6" s="496"/>
      <c r="V6" s="496"/>
      <c r="W6" s="496"/>
      <c r="X6" s="496"/>
      <c r="Y6" s="496"/>
      <c r="Z6" s="496"/>
      <c r="AA6" s="496"/>
      <c r="AB6" s="496"/>
      <c r="AC6" s="496"/>
      <c r="AD6" s="496"/>
      <c r="AE6" s="496"/>
    </row>
    <row r="7" spans="1:31" ht="12.6" customHeight="1">
      <c r="A7" s="432" t="s">
        <v>423</v>
      </c>
      <c r="B7" s="432"/>
      <c r="C7" s="432"/>
      <c r="D7" s="432"/>
      <c r="E7" s="432"/>
      <c r="F7" s="566">
        <f>'別紙１②　３売上・利益等の計画'!F7</f>
        <v>0</v>
      </c>
      <c r="G7" s="566"/>
      <c r="H7" s="566"/>
      <c r="I7" s="566"/>
      <c r="J7" s="566"/>
      <c r="K7" s="566"/>
      <c r="L7" s="566"/>
      <c r="M7" s="566"/>
      <c r="N7" s="566">
        <f>'別紙１②　３売上・利益等の計画'!N7</f>
        <v>0</v>
      </c>
      <c r="O7" s="566"/>
      <c r="P7" s="566"/>
      <c r="Q7" s="566"/>
      <c r="R7" s="566"/>
      <c r="S7" s="566"/>
      <c r="T7" s="566">
        <f>'別紙１②　３売上・利益等の計画'!T7</f>
        <v>0</v>
      </c>
      <c r="U7" s="566"/>
      <c r="V7" s="566"/>
      <c r="W7" s="566"/>
      <c r="X7" s="566"/>
      <c r="Y7" s="566"/>
      <c r="Z7" s="566">
        <f>'別紙１②　３売上・利益等の計画'!Z7</f>
        <v>0</v>
      </c>
      <c r="AA7" s="566"/>
      <c r="AB7" s="566"/>
      <c r="AC7" s="566"/>
      <c r="AD7" s="566"/>
      <c r="AE7" s="566"/>
    </row>
    <row r="8" spans="1:31" ht="12.6" customHeight="1">
      <c r="A8" s="432"/>
      <c r="B8" s="432"/>
      <c r="C8" s="432"/>
      <c r="D8" s="432"/>
      <c r="E8" s="432"/>
      <c r="F8" s="566"/>
      <c r="G8" s="566"/>
      <c r="H8" s="566"/>
      <c r="I8" s="566"/>
      <c r="J8" s="566"/>
      <c r="K8" s="566"/>
      <c r="L8" s="566"/>
      <c r="M8" s="566"/>
      <c r="N8" s="566"/>
      <c r="O8" s="566"/>
      <c r="P8" s="566"/>
      <c r="Q8" s="566"/>
      <c r="R8" s="566"/>
      <c r="S8" s="566"/>
      <c r="T8" s="566"/>
      <c r="U8" s="566"/>
      <c r="V8" s="566"/>
      <c r="W8" s="566"/>
      <c r="X8" s="566"/>
      <c r="Y8" s="566"/>
      <c r="Z8" s="566"/>
      <c r="AA8" s="566"/>
      <c r="AB8" s="566"/>
      <c r="AC8" s="566"/>
      <c r="AD8" s="566"/>
      <c r="AE8" s="566"/>
    </row>
    <row r="9" spans="1:31" ht="12.6" customHeight="1">
      <c r="A9" s="427" t="s">
        <v>324</v>
      </c>
      <c r="B9" s="427"/>
      <c r="C9" s="427"/>
      <c r="D9" s="427"/>
      <c r="E9" s="427"/>
      <c r="F9" s="566">
        <f>'別紙１②　３売上・利益等の計画'!F9</f>
        <v>0</v>
      </c>
      <c r="G9" s="566"/>
      <c r="H9" s="566"/>
      <c r="I9" s="566"/>
      <c r="J9" s="566"/>
      <c r="K9" s="566"/>
      <c r="L9" s="566"/>
      <c r="M9" s="566"/>
      <c r="N9" s="566">
        <f>'別紙１②　３売上・利益等の計画'!N9</f>
        <v>0</v>
      </c>
      <c r="O9" s="566"/>
      <c r="P9" s="566"/>
      <c r="Q9" s="566"/>
      <c r="R9" s="566"/>
      <c r="S9" s="566"/>
      <c r="T9" s="566">
        <f>'別紙１②　３売上・利益等の計画'!T9</f>
        <v>0</v>
      </c>
      <c r="U9" s="566"/>
      <c r="V9" s="566"/>
      <c r="W9" s="566"/>
      <c r="X9" s="566"/>
      <c r="Y9" s="566"/>
      <c r="Z9" s="566">
        <f>'別紙１②　３売上・利益等の計画'!Z9</f>
        <v>0</v>
      </c>
      <c r="AA9" s="566"/>
      <c r="AB9" s="566"/>
      <c r="AC9" s="566"/>
      <c r="AD9" s="566"/>
      <c r="AE9" s="566"/>
    </row>
    <row r="10" spans="1:31" ht="12.6" customHeight="1">
      <c r="A10" s="427"/>
      <c r="B10" s="427"/>
      <c r="C10" s="427"/>
      <c r="D10" s="427"/>
      <c r="E10" s="427"/>
      <c r="F10" s="566"/>
      <c r="G10" s="566"/>
      <c r="H10" s="566"/>
      <c r="I10" s="566"/>
      <c r="J10" s="566"/>
      <c r="K10" s="566"/>
      <c r="L10" s="566"/>
      <c r="M10" s="566"/>
      <c r="N10" s="566"/>
      <c r="O10" s="566"/>
      <c r="P10" s="566"/>
      <c r="Q10" s="566"/>
      <c r="R10" s="566"/>
      <c r="S10" s="566"/>
      <c r="T10" s="566"/>
      <c r="U10" s="566"/>
      <c r="V10" s="566"/>
      <c r="W10" s="566"/>
      <c r="X10" s="566"/>
      <c r="Y10" s="566"/>
      <c r="Z10" s="566"/>
      <c r="AA10" s="566"/>
      <c r="AB10" s="566"/>
      <c r="AC10" s="566"/>
      <c r="AD10" s="566"/>
      <c r="AE10" s="566"/>
    </row>
    <row r="11" spans="1:31" ht="12.6" customHeight="1">
      <c r="A11" s="433" t="s">
        <v>325</v>
      </c>
      <c r="B11" s="431"/>
      <c r="C11" s="431"/>
      <c r="D11" s="431"/>
      <c r="E11" s="431"/>
      <c r="F11" s="566">
        <f>'別紙１②　３売上・利益等の計画'!F11</f>
        <v>0</v>
      </c>
      <c r="G11" s="566"/>
      <c r="H11" s="566"/>
      <c r="I11" s="566"/>
      <c r="J11" s="566"/>
      <c r="K11" s="566"/>
      <c r="L11" s="566"/>
      <c r="M11" s="566"/>
      <c r="N11" s="566">
        <f>'別紙１②　３売上・利益等の計画'!N11</f>
        <v>0</v>
      </c>
      <c r="O11" s="566"/>
      <c r="P11" s="566"/>
      <c r="Q11" s="566"/>
      <c r="R11" s="566"/>
      <c r="S11" s="566"/>
      <c r="T11" s="566">
        <f>'別紙１②　３売上・利益等の計画'!T11</f>
        <v>0</v>
      </c>
      <c r="U11" s="566"/>
      <c r="V11" s="566"/>
      <c r="W11" s="566"/>
      <c r="X11" s="566"/>
      <c r="Y11" s="566"/>
      <c r="Z11" s="566">
        <f>'別紙１②　３売上・利益等の計画'!Z11</f>
        <v>0</v>
      </c>
      <c r="AA11" s="566"/>
      <c r="AB11" s="566"/>
      <c r="AC11" s="566"/>
      <c r="AD11" s="566"/>
      <c r="AE11" s="566"/>
    </row>
    <row r="12" spans="1:31" ht="12.6" customHeight="1">
      <c r="A12" s="431"/>
      <c r="B12" s="431"/>
      <c r="C12" s="431"/>
      <c r="D12" s="431"/>
      <c r="E12" s="431"/>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row>
    <row r="13" spans="1:31" ht="12.6" customHeight="1">
      <c r="A13" s="434" t="s">
        <v>326</v>
      </c>
      <c r="B13" s="434"/>
      <c r="C13" s="434"/>
      <c r="D13" s="434"/>
      <c r="E13" s="434"/>
      <c r="F13" s="566">
        <f>'別紙１②　３売上・利益等の計画'!F13</f>
        <v>0</v>
      </c>
      <c r="G13" s="566"/>
      <c r="H13" s="566"/>
      <c r="I13" s="566"/>
      <c r="J13" s="566"/>
      <c r="K13" s="566"/>
      <c r="L13" s="566"/>
      <c r="M13" s="566"/>
      <c r="N13" s="566">
        <f>'別紙１②　３売上・利益等の計画'!N13</f>
        <v>0</v>
      </c>
      <c r="O13" s="566"/>
      <c r="P13" s="566"/>
      <c r="Q13" s="566"/>
      <c r="R13" s="566"/>
      <c r="S13" s="566"/>
      <c r="T13" s="566">
        <f>'別紙１②　３売上・利益等の計画'!T13</f>
        <v>0</v>
      </c>
      <c r="U13" s="566"/>
      <c r="V13" s="566"/>
      <c r="W13" s="566"/>
      <c r="X13" s="566"/>
      <c r="Y13" s="566"/>
      <c r="Z13" s="566">
        <f>'別紙１②　３売上・利益等の計画'!Z13</f>
        <v>0</v>
      </c>
      <c r="AA13" s="566"/>
      <c r="AB13" s="566"/>
      <c r="AC13" s="566"/>
      <c r="AD13" s="566"/>
      <c r="AE13" s="566"/>
    </row>
    <row r="14" spans="1:31" ht="12.6" customHeight="1">
      <c r="A14" s="434"/>
      <c r="B14" s="434"/>
      <c r="C14" s="434"/>
      <c r="D14" s="434"/>
      <c r="E14" s="434"/>
      <c r="F14" s="566"/>
      <c r="G14" s="566"/>
      <c r="H14" s="566"/>
      <c r="I14" s="566"/>
      <c r="J14" s="566"/>
      <c r="K14" s="566"/>
      <c r="L14" s="566"/>
      <c r="M14" s="566"/>
      <c r="N14" s="566"/>
      <c r="O14" s="566"/>
      <c r="P14" s="566"/>
      <c r="Q14" s="566"/>
      <c r="R14" s="566"/>
      <c r="S14" s="566"/>
      <c r="T14" s="566"/>
      <c r="U14" s="566"/>
      <c r="V14" s="566"/>
      <c r="W14" s="566"/>
      <c r="X14" s="566"/>
      <c r="Y14" s="566"/>
      <c r="Z14" s="566"/>
      <c r="AA14" s="566"/>
      <c r="AB14" s="566"/>
      <c r="AC14" s="566"/>
      <c r="AD14" s="566"/>
      <c r="AE14" s="566"/>
    </row>
    <row r="15" spans="1:31" ht="12.6" customHeight="1">
      <c r="A15" s="426" t="s">
        <v>327</v>
      </c>
      <c r="B15" s="427"/>
      <c r="C15" s="427"/>
      <c r="D15" s="427"/>
      <c r="E15" s="427"/>
      <c r="F15" s="566">
        <f>'別紙１②　３売上・利益等の計画'!F15</f>
        <v>0</v>
      </c>
      <c r="G15" s="566"/>
      <c r="H15" s="566"/>
      <c r="I15" s="566"/>
      <c r="J15" s="566"/>
      <c r="K15" s="566"/>
      <c r="L15" s="566"/>
      <c r="M15" s="566"/>
      <c r="N15" s="566">
        <f>'別紙１②　３売上・利益等の計画'!N15</f>
        <v>0</v>
      </c>
      <c r="O15" s="566"/>
      <c r="P15" s="566"/>
      <c r="Q15" s="566"/>
      <c r="R15" s="566"/>
      <c r="S15" s="566"/>
      <c r="T15" s="566">
        <f>'別紙１②　３売上・利益等の計画'!T15</f>
        <v>0</v>
      </c>
      <c r="U15" s="566"/>
      <c r="V15" s="566"/>
      <c r="W15" s="566"/>
      <c r="X15" s="566"/>
      <c r="Y15" s="566"/>
      <c r="Z15" s="566">
        <f>'別紙１②　３売上・利益等の計画'!Z15</f>
        <v>0</v>
      </c>
      <c r="AA15" s="566"/>
      <c r="AB15" s="566"/>
      <c r="AC15" s="566"/>
      <c r="AD15" s="566"/>
      <c r="AE15" s="566"/>
    </row>
    <row r="16" spans="1:31" ht="12.6" customHeight="1" thickBot="1">
      <c r="A16" s="428"/>
      <c r="B16" s="428"/>
      <c r="C16" s="428"/>
      <c r="D16" s="428"/>
      <c r="E16" s="428"/>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row>
    <row r="17" spans="1:31" ht="12.6" customHeight="1" thickTop="1">
      <c r="A17" s="429" t="s">
        <v>76</v>
      </c>
      <c r="B17" s="430"/>
      <c r="C17" s="430"/>
      <c r="D17" s="430"/>
      <c r="E17" s="430"/>
      <c r="F17" s="568">
        <f>'別紙１②　３売上・利益等の計画'!F17</f>
        <v>0</v>
      </c>
      <c r="G17" s="569"/>
      <c r="H17" s="569"/>
      <c r="I17" s="569"/>
      <c r="J17" s="569"/>
      <c r="K17" s="569"/>
      <c r="L17" s="569"/>
      <c r="M17" s="417" t="s">
        <v>81</v>
      </c>
      <c r="N17" s="568">
        <f>'別紙１②　３売上・利益等の計画'!N17</f>
        <v>0</v>
      </c>
      <c r="O17" s="569"/>
      <c r="P17" s="569"/>
      <c r="Q17" s="569"/>
      <c r="R17" s="569"/>
      <c r="S17" s="417" t="s">
        <v>81</v>
      </c>
      <c r="T17" s="568">
        <f>'別紙１②　３売上・利益等の計画'!T17</f>
        <v>0</v>
      </c>
      <c r="U17" s="569"/>
      <c r="V17" s="569"/>
      <c r="W17" s="569"/>
      <c r="X17" s="569"/>
      <c r="Y17" s="417" t="s">
        <v>81</v>
      </c>
      <c r="Z17" s="568">
        <f>'別紙１②　３売上・利益等の計画'!Z17</f>
        <v>0</v>
      </c>
      <c r="AA17" s="569"/>
      <c r="AB17" s="569"/>
      <c r="AC17" s="569"/>
      <c r="AD17" s="569"/>
      <c r="AE17" s="417" t="s">
        <v>81</v>
      </c>
    </row>
    <row r="18" spans="1:31" ht="12.6" customHeight="1">
      <c r="A18" s="431"/>
      <c r="B18" s="431"/>
      <c r="C18" s="431"/>
      <c r="D18" s="431"/>
      <c r="E18" s="431"/>
      <c r="F18" s="570"/>
      <c r="G18" s="571"/>
      <c r="H18" s="571"/>
      <c r="I18" s="571"/>
      <c r="J18" s="571"/>
      <c r="K18" s="571"/>
      <c r="L18" s="571"/>
      <c r="M18" s="418"/>
      <c r="N18" s="570"/>
      <c r="O18" s="571"/>
      <c r="P18" s="571"/>
      <c r="Q18" s="571"/>
      <c r="R18" s="571"/>
      <c r="S18" s="418"/>
      <c r="T18" s="570"/>
      <c r="U18" s="571"/>
      <c r="V18" s="571"/>
      <c r="W18" s="571"/>
      <c r="X18" s="571"/>
      <c r="Y18" s="418"/>
      <c r="Z18" s="570"/>
      <c r="AA18" s="571"/>
      <c r="AB18" s="571"/>
      <c r="AC18" s="571"/>
      <c r="AD18" s="571"/>
      <c r="AE18" s="418"/>
    </row>
    <row r="19" spans="1:31" s="5" customFormat="1" ht="10.9" customHeight="1">
      <c r="A19" s="11" t="s">
        <v>353</v>
      </c>
    </row>
    <row r="20" spans="1:31" s="5" customFormat="1" ht="10.9" customHeight="1">
      <c r="A20" s="11" t="s">
        <v>83</v>
      </c>
    </row>
    <row r="21" spans="1:31" s="5" customFormat="1" ht="8.4499999999999993" customHeight="1">
      <c r="A21" s="11"/>
    </row>
    <row r="22" spans="1:31" ht="16.5" customHeight="1">
      <c r="A22" s="20" t="s">
        <v>84</v>
      </c>
    </row>
    <row r="23" spans="1:31" ht="16.5" customHeight="1">
      <c r="A23" s="3" t="s">
        <v>85</v>
      </c>
      <c r="D23" s="406" t="str">
        <f>N5</f>
        <v>令和　年　月～
令和　年　月</v>
      </c>
      <c r="E23" s="406"/>
      <c r="F23" s="406"/>
      <c r="G23" s="406"/>
      <c r="H23" s="406"/>
      <c r="I23" s="406"/>
      <c r="J23" s="406"/>
      <c r="K23" s="406"/>
      <c r="L23" s="406"/>
      <c r="M23" s="406"/>
      <c r="N23" s="406"/>
      <c r="O23" s="406"/>
      <c r="P23" s="3" t="s">
        <v>86</v>
      </c>
    </row>
    <row r="24" spans="1:31" ht="16.5" customHeight="1">
      <c r="A24" s="401" t="s">
        <v>89</v>
      </c>
      <c r="B24" s="401"/>
      <c r="C24" s="401"/>
      <c r="D24" s="401"/>
      <c r="E24" s="401"/>
      <c r="F24" s="401"/>
      <c r="G24" s="402" t="s">
        <v>6</v>
      </c>
      <c r="H24" s="403"/>
      <c r="I24" s="404"/>
      <c r="J24" s="401" t="s">
        <v>90</v>
      </c>
      <c r="K24" s="401"/>
      <c r="L24" s="401"/>
      <c r="M24" s="401" t="s">
        <v>95</v>
      </c>
      <c r="N24" s="401"/>
      <c r="O24" s="401"/>
      <c r="P24" s="401"/>
      <c r="Q24" s="401" t="s">
        <v>91</v>
      </c>
      <c r="R24" s="401"/>
      <c r="S24" s="401"/>
      <c r="T24" s="402" t="s">
        <v>93</v>
      </c>
      <c r="U24" s="403"/>
      <c r="V24" s="403"/>
      <c r="W24" s="403"/>
      <c r="X24" s="403"/>
      <c r="Y24" s="403"/>
      <c r="Z24" s="403"/>
      <c r="AA24" s="403"/>
      <c r="AB24" s="403"/>
      <c r="AC24" s="403"/>
      <c r="AD24" s="403"/>
      <c r="AE24" s="404"/>
    </row>
    <row r="25" spans="1:31" ht="16.5" customHeight="1">
      <c r="A25" s="21" t="s">
        <v>2</v>
      </c>
      <c r="B25" s="563" t="str">
        <f>IF(ISTEXT('別紙１②　３売上・利益等の計画'!B25),'別紙１②　３売上・利益等の計画'!B25,"")</f>
        <v/>
      </c>
      <c r="C25" s="563"/>
      <c r="D25" s="563"/>
      <c r="E25" s="563"/>
      <c r="F25" s="563"/>
      <c r="G25" s="564" t="str">
        <f>IF('別紙１②　３売上・利益等の計画'!G25&lt;=0,"",'別紙１②　３売上・利益等の計画'!G25)</f>
        <v/>
      </c>
      <c r="H25" s="565"/>
      <c r="I25" s="137" t="str">
        <f>IF(ISTEXT('別紙１②　３売上・利益等の計画'!I25),'別紙１②　３売上・利益等の計画'!I25,"")</f>
        <v/>
      </c>
      <c r="J25" s="564" t="str">
        <f>IF('別紙１②　３売上・利益等の計画'!J25&lt;=0,"",'別紙１②　３売上・利益等の計画'!J25)</f>
        <v/>
      </c>
      <c r="K25" s="565"/>
      <c r="L25" s="137" t="str">
        <f>IF(ISTEXT('別紙１②　３売上・利益等の計画'!L25),'別紙１②　３売上・利益等の計画'!L25,"")</f>
        <v/>
      </c>
      <c r="M25" s="564" t="str">
        <f>IF('別紙１②　３売上・利益等の計画'!M25&lt;=0,"",'別紙１②　３売上・利益等の計画'!M25)</f>
        <v/>
      </c>
      <c r="N25" s="565"/>
      <c r="O25" s="565"/>
      <c r="P25" s="138" t="str">
        <f>IF(ISTEXT('別紙１②　３売上・利益等の計画'!P25),'別紙１②　３売上・利益等の計画'!P25,"")</f>
        <v/>
      </c>
      <c r="Q25" s="411" t="str">
        <f>IF('別紙１②　３売上・利益等の計画'!Q25&lt;=0,"",'別紙１②　３売上・利益等の計画'!Q25)</f>
        <v/>
      </c>
      <c r="R25" s="411"/>
      <c r="S25" s="411"/>
      <c r="T25" s="560" t="str">
        <f>IF(ISTEXT('別紙１②　３売上・利益等の計画'!T25),'別紙１②　３売上・利益等の計画'!T25,"")</f>
        <v/>
      </c>
      <c r="U25" s="561"/>
      <c r="V25" s="561"/>
      <c r="W25" s="561"/>
      <c r="X25" s="561"/>
      <c r="Y25" s="561"/>
      <c r="Z25" s="561"/>
      <c r="AA25" s="561"/>
      <c r="AB25" s="561"/>
      <c r="AC25" s="561"/>
      <c r="AD25" s="561"/>
      <c r="AE25" s="562"/>
    </row>
    <row r="26" spans="1:31" ht="16.5" customHeight="1">
      <c r="A26" s="21" t="s">
        <v>3</v>
      </c>
      <c r="B26" s="563" t="str">
        <f>IF(ISTEXT('別紙１②　３売上・利益等の計画'!B26),'別紙１②　３売上・利益等の計画'!B26,"")</f>
        <v/>
      </c>
      <c r="C26" s="563"/>
      <c r="D26" s="563"/>
      <c r="E26" s="563"/>
      <c r="F26" s="563"/>
      <c r="G26" s="564" t="str">
        <f>IF('別紙１②　３売上・利益等の計画'!G26&lt;=0,"",'別紙１②　３売上・利益等の計画'!G26)</f>
        <v/>
      </c>
      <c r="H26" s="565"/>
      <c r="I26" s="137" t="str">
        <f>IF(ISTEXT('別紙１②　３売上・利益等の計画'!I26),'別紙１②　３売上・利益等の計画'!I26,"")</f>
        <v/>
      </c>
      <c r="J26" s="564" t="str">
        <f>IF('別紙１②　３売上・利益等の計画'!J26&lt;=0,"",'別紙１②　３売上・利益等の計画'!J26)</f>
        <v/>
      </c>
      <c r="K26" s="565"/>
      <c r="L26" s="137" t="str">
        <f>IF(ISTEXT('別紙１②　３売上・利益等の計画'!L26),'別紙１②　３売上・利益等の計画'!L26,"")</f>
        <v/>
      </c>
      <c r="M26" s="564" t="str">
        <f>IF('別紙１②　３売上・利益等の計画'!M26&lt;=0,"",'別紙１②　３売上・利益等の計画'!M26)</f>
        <v/>
      </c>
      <c r="N26" s="565"/>
      <c r="O26" s="565"/>
      <c r="P26" s="138" t="str">
        <f>IF(ISTEXT('別紙１②　３売上・利益等の計画'!P26),'別紙１②　３売上・利益等の計画'!P26,"")</f>
        <v/>
      </c>
      <c r="Q26" s="411" t="str">
        <f>IF('別紙１②　３売上・利益等の計画'!Q26&lt;=0,"",'別紙１②　３売上・利益等の計画'!Q26)</f>
        <v/>
      </c>
      <c r="R26" s="411"/>
      <c r="S26" s="411"/>
      <c r="T26" s="560"/>
      <c r="U26" s="561"/>
      <c r="V26" s="561"/>
      <c r="W26" s="561"/>
      <c r="X26" s="561"/>
      <c r="Y26" s="561"/>
      <c r="Z26" s="561"/>
      <c r="AA26" s="561"/>
      <c r="AB26" s="561"/>
      <c r="AC26" s="561"/>
      <c r="AD26" s="561"/>
      <c r="AE26" s="562"/>
    </row>
    <row r="27" spans="1:31" ht="16.5" customHeight="1">
      <c r="A27" s="21" t="s">
        <v>4</v>
      </c>
      <c r="B27" s="563" t="str">
        <f>IF(ISTEXT('別紙１②　３売上・利益等の計画'!B27),'別紙１②　３売上・利益等の計画'!B27,"")</f>
        <v/>
      </c>
      <c r="C27" s="563"/>
      <c r="D27" s="563"/>
      <c r="E27" s="563"/>
      <c r="F27" s="563"/>
      <c r="G27" s="564" t="str">
        <f>IF('別紙１②　３売上・利益等の計画'!G27&lt;=0,"",'別紙１②　３売上・利益等の計画'!G27)</f>
        <v/>
      </c>
      <c r="H27" s="565"/>
      <c r="I27" s="137" t="str">
        <f>IF(ISTEXT('別紙１②　３売上・利益等の計画'!I27),'別紙１②　３売上・利益等の計画'!I27,"")</f>
        <v/>
      </c>
      <c r="J27" s="564" t="str">
        <f>IF('別紙１②　３売上・利益等の計画'!J27&lt;=0,"",'別紙１②　３売上・利益等の計画'!J27)</f>
        <v/>
      </c>
      <c r="K27" s="565"/>
      <c r="L27" s="137" t="str">
        <f>IF(ISTEXT('別紙１②　３売上・利益等の計画'!L27),'別紙１②　３売上・利益等の計画'!L27,"")</f>
        <v/>
      </c>
      <c r="M27" s="564" t="str">
        <f>IF('別紙１②　３売上・利益等の計画'!M27&lt;=0,"",'別紙１②　３売上・利益等の計画'!M27)</f>
        <v/>
      </c>
      <c r="N27" s="565"/>
      <c r="O27" s="565"/>
      <c r="P27" s="138" t="str">
        <f>IF(ISTEXT('別紙１②　３売上・利益等の計画'!P27),'別紙１②　３売上・利益等の計画'!P27,"")</f>
        <v/>
      </c>
      <c r="Q27" s="411" t="str">
        <f>IF('別紙１②　３売上・利益等の計画'!Q27&lt;=0,"",'別紙１②　３売上・利益等の計画'!Q27)</f>
        <v/>
      </c>
      <c r="R27" s="411"/>
      <c r="S27" s="411"/>
      <c r="T27" s="560"/>
      <c r="U27" s="561"/>
      <c r="V27" s="561"/>
      <c r="W27" s="561"/>
      <c r="X27" s="561"/>
      <c r="Y27" s="561"/>
      <c r="Z27" s="561"/>
      <c r="AA27" s="561"/>
      <c r="AB27" s="561"/>
      <c r="AC27" s="561"/>
      <c r="AD27" s="561"/>
      <c r="AE27" s="562"/>
    </row>
    <row r="28" spans="1:31" ht="16.5" customHeight="1">
      <c r="A28" s="21" t="s">
        <v>5</v>
      </c>
      <c r="B28" s="563" t="str">
        <f>IF(ISTEXT('別紙１②　３売上・利益等の計画'!B28),'別紙１②　３売上・利益等の計画'!B28,"")</f>
        <v/>
      </c>
      <c r="C28" s="563"/>
      <c r="D28" s="563"/>
      <c r="E28" s="563"/>
      <c r="F28" s="563"/>
      <c r="G28" s="564" t="str">
        <f>IF('別紙１②　３売上・利益等の計画'!G28&lt;=0,"",'別紙１②　３売上・利益等の計画'!G28)</f>
        <v/>
      </c>
      <c r="H28" s="565"/>
      <c r="I28" s="137" t="str">
        <f>IF(ISTEXT('別紙１②　３売上・利益等の計画'!I28),'別紙１②　３売上・利益等の計画'!I28,"")</f>
        <v/>
      </c>
      <c r="J28" s="564" t="str">
        <f>IF('別紙１②　３売上・利益等の計画'!J28&lt;=0,"",'別紙１②　３売上・利益等の計画'!J28)</f>
        <v/>
      </c>
      <c r="K28" s="565"/>
      <c r="L28" s="137" t="str">
        <f>IF(ISTEXT('別紙１②　３売上・利益等の計画'!L28),'別紙１②　３売上・利益等の計画'!L28,"")</f>
        <v/>
      </c>
      <c r="M28" s="564" t="str">
        <f>IF('別紙１②　３売上・利益等の計画'!M28&lt;=0,"",'別紙１②　３売上・利益等の計画'!M28)</f>
        <v/>
      </c>
      <c r="N28" s="565"/>
      <c r="O28" s="565"/>
      <c r="P28" s="138" t="str">
        <f>IF(ISTEXT('別紙１②　３売上・利益等の計画'!P28),'別紙１②　３売上・利益等の計画'!P28,"")</f>
        <v/>
      </c>
      <c r="Q28" s="411" t="str">
        <f>IF('別紙１②　３売上・利益等の計画'!Q28&lt;=0,"",'別紙１②　３売上・利益等の計画'!Q28)</f>
        <v/>
      </c>
      <c r="R28" s="411"/>
      <c r="S28" s="411"/>
      <c r="T28" s="560"/>
      <c r="U28" s="561"/>
      <c r="V28" s="561"/>
      <c r="W28" s="561"/>
      <c r="X28" s="561"/>
      <c r="Y28" s="561"/>
      <c r="Z28" s="561"/>
      <c r="AA28" s="561"/>
      <c r="AB28" s="561"/>
      <c r="AC28" s="561"/>
      <c r="AD28" s="561"/>
      <c r="AE28" s="562"/>
    </row>
    <row r="29" spans="1:31" ht="16.5" customHeight="1">
      <c r="A29" s="21" t="s">
        <v>92</v>
      </c>
      <c r="B29" s="563" t="str">
        <f>IF(ISTEXT('別紙１②　３売上・利益等の計画'!B29),'別紙１②　３売上・利益等の計画'!B29,"")</f>
        <v/>
      </c>
      <c r="C29" s="563"/>
      <c r="D29" s="563"/>
      <c r="E29" s="563"/>
      <c r="F29" s="563"/>
      <c r="G29" s="564" t="str">
        <f>IF('別紙１②　３売上・利益等の計画'!G29&lt;=0,"",'別紙１②　３売上・利益等の計画'!G29)</f>
        <v/>
      </c>
      <c r="H29" s="565"/>
      <c r="I29" s="137" t="str">
        <f>IF(ISTEXT('別紙１②　３売上・利益等の計画'!I29),'別紙１②　３売上・利益等の計画'!I29,"")</f>
        <v/>
      </c>
      <c r="J29" s="564" t="str">
        <f>IF('別紙１②　３売上・利益等の計画'!J29&lt;=0,"",'別紙１②　３売上・利益等の計画'!J29)</f>
        <v/>
      </c>
      <c r="K29" s="565"/>
      <c r="L29" s="137" t="str">
        <f>IF(ISTEXT('別紙１②　３売上・利益等の計画'!L29),'別紙１②　３売上・利益等の計画'!L29,"")</f>
        <v/>
      </c>
      <c r="M29" s="564" t="str">
        <f>IF('別紙１②　３売上・利益等の計画'!M29&lt;=0,"",'別紙１②　３売上・利益等の計画'!M29)</f>
        <v/>
      </c>
      <c r="N29" s="565"/>
      <c r="O29" s="565"/>
      <c r="P29" s="138" t="str">
        <f>IF(ISTEXT('別紙１②　３売上・利益等の計画'!P29),'別紙１②　３売上・利益等の計画'!P29,"")</f>
        <v/>
      </c>
      <c r="Q29" s="411" t="str">
        <f>IF('別紙１②　３売上・利益等の計画'!Q29&lt;=0,"",'別紙１②　３売上・利益等の計画'!Q29)</f>
        <v/>
      </c>
      <c r="R29" s="411"/>
      <c r="S29" s="411"/>
      <c r="T29" s="560"/>
      <c r="U29" s="561"/>
      <c r="V29" s="561"/>
      <c r="W29" s="561"/>
      <c r="X29" s="561"/>
      <c r="Y29" s="561"/>
      <c r="Z29" s="561"/>
      <c r="AA29" s="561"/>
      <c r="AB29" s="561"/>
      <c r="AC29" s="561"/>
      <c r="AD29" s="561"/>
      <c r="AE29" s="562"/>
    </row>
    <row r="30" spans="1:31" ht="16.5" customHeight="1">
      <c r="L30" s="22"/>
      <c r="M30" s="405" t="s">
        <v>94</v>
      </c>
      <c r="N30" s="405"/>
      <c r="O30" s="405"/>
      <c r="P30" s="405"/>
      <c r="Q30" s="557" t="str">
        <f>IF('別紙１②　３売上・利益等の計画'!Q30&lt;=0,"",'別紙１②　３売上・利益等の計画'!Q30)</f>
        <v/>
      </c>
      <c r="R30" s="558"/>
      <c r="S30" s="559"/>
    </row>
    <row r="31" spans="1:31" ht="16.5" customHeight="1">
      <c r="A31" s="3" t="s">
        <v>87</v>
      </c>
      <c r="D31" s="406" t="str">
        <f>T5</f>
        <v>令和　年　月～
令和　年　月</v>
      </c>
      <c r="E31" s="406"/>
      <c r="F31" s="406"/>
      <c r="G31" s="406"/>
      <c r="H31" s="406"/>
      <c r="I31" s="406"/>
      <c r="J31" s="406"/>
      <c r="K31" s="406"/>
      <c r="L31" s="406"/>
      <c r="M31" s="406"/>
      <c r="N31" s="406"/>
      <c r="O31" s="406"/>
      <c r="P31" s="3" t="s">
        <v>86</v>
      </c>
    </row>
    <row r="32" spans="1:31" ht="16.5" customHeight="1">
      <c r="A32" s="401" t="s">
        <v>89</v>
      </c>
      <c r="B32" s="401"/>
      <c r="C32" s="401"/>
      <c r="D32" s="401"/>
      <c r="E32" s="401"/>
      <c r="F32" s="401"/>
      <c r="G32" s="402" t="s">
        <v>6</v>
      </c>
      <c r="H32" s="403"/>
      <c r="I32" s="404"/>
      <c r="J32" s="401" t="s">
        <v>90</v>
      </c>
      <c r="K32" s="401"/>
      <c r="L32" s="401"/>
      <c r="M32" s="401" t="s">
        <v>95</v>
      </c>
      <c r="N32" s="401"/>
      <c r="O32" s="401"/>
      <c r="P32" s="401"/>
      <c r="Q32" s="401" t="s">
        <v>91</v>
      </c>
      <c r="R32" s="401"/>
      <c r="S32" s="401"/>
      <c r="T32" s="402" t="s">
        <v>93</v>
      </c>
      <c r="U32" s="403"/>
      <c r="V32" s="403"/>
      <c r="W32" s="403"/>
      <c r="X32" s="403"/>
      <c r="Y32" s="403"/>
      <c r="Z32" s="403"/>
      <c r="AA32" s="403"/>
      <c r="AB32" s="403"/>
      <c r="AC32" s="403"/>
      <c r="AD32" s="403"/>
      <c r="AE32" s="404"/>
    </row>
    <row r="33" spans="1:31" ht="16.5" customHeight="1">
      <c r="A33" s="21" t="s">
        <v>2</v>
      </c>
      <c r="B33" s="563" t="str">
        <f>IF(ISTEXT('別紙１②　３売上・利益等の計画'!B33),'別紙１②　３売上・利益等の計画'!B33,"")</f>
        <v/>
      </c>
      <c r="C33" s="563"/>
      <c r="D33" s="563"/>
      <c r="E33" s="563"/>
      <c r="F33" s="563"/>
      <c r="G33" s="564" t="str">
        <f>IF('別紙１②　３売上・利益等の計画'!G33&lt;=0,"",'別紙１②　３売上・利益等の計画'!G33)</f>
        <v/>
      </c>
      <c r="H33" s="565"/>
      <c r="I33" s="137" t="str">
        <f>IF(ISTEXT('別紙１②　３売上・利益等の計画'!I33),'別紙１②　３売上・利益等の計画'!I33,"")</f>
        <v/>
      </c>
      <c r="J33" s="564" t="str">
        <f>IF('別紙１②　３売上・利益等の計画'!J33&lt;=0,"",'別紙１②　３売上・利益等の計画'!J33)</f>
        <v/>
      </c>
      <c r="K33" s="565"/>
      <c r="L33" s="137" t="str">
        <f>IF(ISTEXT('別紙１②　３売上・利益等の計画'!L33),'別紙１②　３売上・利益等の計画'!L33,"")</f>
        <v/>
      </c>
      <c r="M33" s="564" t="str">
        <f>IF('別紙１②　３売上・利益等の計画'!M33&lt;=0,"",'別紙１②　３売上・利益等の計画'!M33)</f>
        <v/>
      </c>
      <c r="N33" s="565"/>
      <c r="O33" s="565"/>
      <c r="P33" s="138" t="str">
        <f>IF(ISTEXT('別紙１②　３売上・利益等の計画'!P33),'別紙１②　３売上・利益等の計画'!P33,"")</f>
        <v/>
      </c>
      <c r="Q33" s="411" t="str">
        <f>IF('別紙１②　３売上・利益等の計画'!Q33&lt;=0,"",'別紙１②　３売上・利益等の計画'!Q33)</f>
        <v/>
      </c>
      <c r="R33" s="411"/>
      <c r="S33" s="411"/>
      <c r="T33" s="560" t="str">
        <f>IF(ISTEXT('別紙１②　３売上・利益等の計画'!T33),'別紙１②　３売上・利益等の計画'!T33,"")</f>
        <v/>
      </c>
      <c r="U33" s="561"/>
      <c r="V33" s="561"/>
      <c r="W33" s="561"/>
      <c r="X33" s="561"/>
      <c r="Y33" s="561"/>
      <c r="Z33" s="561"/>
      <c r="AA33" s="561"/>
      <c r="AB33" s="561"/>
      <c r="AC33" s="561"/>
      <c r="AD33" s="561"/>
      <c r="AE33" s="562"/>
    </row>
    <row r="34" spans="1:31" ht="16.5" customHeight="1">
      <c r="A34" s="21" t="s">
        <v>3</v>
      </c>
      <c r="B34" s="563" t="str">
        <f>IF(ISTEXT('別紙１②　３売上・利益等の計画'!B34),'別紙１②　３売上・利益等の計画'!B34,"")</f>
        <v/>
      </c>
      <c r="C34" s="563"/>
      <c r="D34" s="563"/>
      <c r="E34" s="563"/>
      <c r="F34" s="563"/>
      <c r="G34" s="564" t="str">
        <f>IF('別紙１②　３売上・利益等の計画'!G34&lt;=0,"",'別紙１②　３売上・利益等の計画'!G34)</f>
        <v/>
      </c>
      <c r="H34" s="565"/>
      <c r="I34" s="137" t="str">
        <f>IF(ISTEXT('別紙１②　３売上・利益等の計画'!I34),'別紙１②　３売上・利益等の計画'!I34,"")</f>
        <v/>
      </c>
      <c r="J34" s="564" t="str">
        <f>IF('別紙１②　３売上・利益等の計画'!J34&lt;=0,"",'別紙１②　３売上・利益等の計画'!J34)</f>
        <v/>
      </c>
      <c r="K34" s="565"/>
      <c r="L34" s="137" t="str">
        <f>IF(ISTEXT('別紙１②　３売上・利益等の計画'!L34),'別紙１②　３売上・利益等の計画'!L34,"")</f>
        <v/>
      </c>
      <c r="M34" s="564" t="str">
        <f>IF('別紙１②　３売上・利益等の計画'!M34&lt;=0,"",'別紙１②　３売上・利益等の計画'!M34)</f>
        <v/>
      </c>
      <c r="N34" s="565"/>
      <c r="O34" s="565"/>
      <c r="P34" s="138" t="str">
        <f>IF(ISTEXT('別紙１②　３売上・利益等の計画'!P34),'別紙１②　３売上・利益等の計画'!P34,"")</f>
        <v/>
      </c>
      <c r="Q34" s="411" t="str">
        <f>IF('別紙１②　３売上・利益等の計画'!Q34&lt;=0,"",'別紙１②　３売上・利益等の計画'!Q34)</f>
        <v/>
      </c>
      <c r="R34" s="411"/>
      <c r="S34" s="411"/>
      <c r="T34" s="560"/>
      <c r="U34" s="561"/>
      <c r="V34" s="561"/>
      <c r="W34" s="561"/>
      <c r="X34" s="561"/>
      <c r="Y34" s="561"/>
      <c r="Z34" s="561"/>
      <c r="AA34" s="561"/>
      <c r="AB34" s="561"/>
      <c r="AC34" s="561"/>
      <c r="AD34" s="561"/>
      <c r="AE34" s="562"/>
    </row>
    <row r="35" spans="1:31" ht="16.5" customHeight="1">
      <c r="A35" s="21" t="s">
        <v>4</v>
      </c>
      <c r="B35" s="563" t="str">
        <f>IF(ISTEXT('別紙１②　３売上・利益等の計画'!B35),'別紙１②　３売上・利益等の計画'!B35,"")</f>
        <v/>
      </c>
      <c r="C35" s="563"/>
      <c r="D35" s="563"/>
      <c r="E35" s="563"/>
      <c r="F35" s="563"/>
      <c r="G35" s="564" t="str">
        <f>IF('別紙１②　３売上・利益等の計画'!G35&lt;=0,"",'別紙１②　３売上・利益等の計画'!G35)</f>
        <v/>
      </c>
      <c r="H35" s="565"/>
      <c r="I35" s="137" t="str">
        <f>IF(ISTEXT('別紙１②　３売上・利益等の計画'!I35),'別紙１②　３売上・利益等の計画'!I35,"")</f>
        <v/>
      </c>
      <c r="J35" s="564" t="str">
        <f>IF('別紙１②　３売上・利益等の計画'!J35&lt;=0,"",'別紙１②　３売上・利益等の計画'!J35)</f>
        <v/>
      </c>
      <c r="K35" s="565"/>
      <c r="L35" s="137" t="str">
        <f>IF(ISTEXT('別紙１②　３売上・利益等の計画'!L35),'別紙１②　３売上・利益等の計画'!L35,"")</f>
        <v/>
      </c>
      <c r="M35" s="564" t="str">
        <f>IF('別紙１②　３売上・利益等の計画'!M35&lt;=0,"",'別紙１②　３売上・利益等の計画'!M35)</f>
        <v/>
      </c>
      <c r="N35" s="565"/>
      <c r="O35" s="565"/>
      <c r="P35" s="138" t="str">
        <f>IF(ISTEXT('別紙１②　３売上・利益等の計画'!P35),'別紙１②　３売上・利益等の計画'!P35,"")</f>
        <v/>
      </c>
      <c r="Q35" s="411" t="str">
        <f>IF('別紙１②　３売上・利益等の計画'!Q35&lt;=0,"",'別紙１②　３売上・利益等の計画'!Q35)</f>
        <v/>
      </c>
      <c r="R35" s="411"/>
      <c r="S35" s="411"/>
      <c r="T35" s="560"/>
      <c r="U35" s="561"/>
      <c r="V35" s="561"/>
      <c r="W35" s="561"/>
      <c r="X35" s="561"/>
      <c r="Y35" s="561"/>
      <c r="Z35" s="561"/>
      <c r="AA35" s="561"/>
      <c r="AB35" s="561"/>
      <c r="AC35" s="561"/>
      <c r="AD35" s="561"/>
      <c r="AE35" s="562"/>
    </row>
    <row r="36" spans="1:31" ht="16.5" customHeight="1">
      <c r="A36" s="21" t="s">
        <v>5</v>
      </c>
      <c r="B36" s="563" t="str">
        <f>IF(ISTEXT('別紙１②　３売上・利益等の計画'!B36),'別紙１②　３売上・利益等の計画'!B36,"")</f>
        <v/>
      </c>
      <c r="C36" s="563"/>
      <c r="D36" s="563"/>
      <c r="E36" s="563"/>
      <c r="F36" s="563"/>
      <c r="G36" s="564" t="str">
        <f>IF('別紙１②　３売上・利益等の計画'!G36&lt;=0,"",'別紙１②　３売上・利益等の計画'!G36)</f>
        <v/>
      </c>
      <c r="H36" s="565"/>
      <c r="I36" s="137" t="str">
        <f>IF(ISTEXT('別紙１②　３売上・利益等の計画'!I36),'別紙１②　３売上・利益等の計画'!I36,"")</f>
        <v/>
      </c>
      <c r="J36" s="564" t="str">
        <f>IF('別紙１②　３売上・利益等の計画'!J36&lt;=0,"",'別紙１②　３売上・利益等の計画'!J36)</f>
        <v/>
      </c>
      <c r="K36" s="565"/>
      <c r="L36" s="137" t="str">
        <f>IF(ISTEXT('別紙１②　３売上・利益等の計画'!L36),'別紙１②　３売上・利益等の計画'!L36,"")</f>
        <v/>
      </c>
      <c r="M36" s="564" t="str">
        <f>IF('別紙１②　３売上・利益等の計画'!M36&lt;=0,"",'別紙１②　３売上・利益等の計画'!M36)</f>
        <v/>
      </c>
      <c r="N36" s="565"/>
      <c r="O36" s="565"/>
      <c r="P36" s="138" t="str">
        <f>IF(ISTEXT('別紙１②　３売上・利益等の計画'!P36),'別紙１②　３売上・利益等の計画'!P36,"")</f>
        <v/>
      </c>
      <c r="Q36" s="411" t="str">
        <f>IF('別紙１②　３売上・利益等の計画'!Q36&lt;=0,"",'別紙１②　３売上・利益等の計画'!Q36)</f>
        <v/>
      </c>
      <c r="R36" s="411"/>
      <c r="S36" s="411"/>
      <c r="T36" s="560"/>
      <c r="U36" s="561"/>
      <c r="V36" s="561"/>
      <c r="W36" s="561"/>
      <c r="X36" s="561"/>
      <c r="Y36" s="561"/>
      <c r="Z36" s="561"/>
      <c r="AA36" s="561"/>
      <c r="AB36" s="561"/>
      <c r="AC36" s="561"/>
      <c r="AD36" s="561"/>
      <c r="AE36" s="562"/>
    </row>
    <row r="37" spans="1:31" ht="16.5" customHeight="1">
      <c r="A37" s="21" t="s">
        <v>92</v>
      </c>
      <c r="B37" s="563" t="str">
        <f>IF(ISTEXT('別紙１②　３売上・利益等の計画'!B37),'別紙１②　３売上・利益等の計画'!B37,"")</f>
        <v/>
      </c>
      <c r="C37" s="563"/>
      <c r="D37" s="563"/>
      <c r="E37" s="563"/>
      <c r="F37" s="563"/>
      <c r="G37" s="564" t="str">
        <f>IF('別紙１②　３売上・利益等の計画'!G37&lt;=0,"",'別紙１②　３売上・利益等の計画'!G37)</f>
        <v/>
      </c>
      <c r="H37" s="565"/>
      <c r="I37" s="137" t="str">
        <f>IF(ISTEXT('別紙１②　３売上・利益等の計画'!I37),'別紙１②　３売上・利益等の計画'!I37,"")</f>
        <v/>
      </c>
      <c r="J37" s="564" t="str">
        <f>IF('別紙１②　３売上・利益等の計画'!J37&lt;=0,"",'別紙１②　３売上・利益等の計画'!J37)</f>
        <v/>
      </c>
      <c r="K37" s="565"/>
      <c r="L37" s="137" t="str">
        <f>IF(ISTEXT('別紙１②　３売上・利益等の計画'!L37),'別紙１②　３売上・利益等の計画'!L37,"")</f>
        <v/>
      </c>
      <c r="M37" s="564" t="str">
        <f>IF('別紙１②　３売上・利益等の計画'!M37&lt;=0,"",'別紙１②　３売上・利益等の計画'!M37)</f>
        <v/>
      </c>
      <c r="N37" s="565"/>
      <c r="O37" s="565"/>
      <c r="P37" s="138" t="str">
        <f>IF(ISTEXT('別紙１②　３売上・利益等の計画'!P37),'別紙１②　３売上・利益等の計画'!P37,"")</f>
        <v/>
      </c>
      <c r="Q37" s="411" t="str">
        <f>IF('別紙１②　３売上・利益等の計画'!Q37&lt;=0,"",'別紙１②　３売上・利益等の計画'!Q37)</f>
        <v/>
      </c>
      <c r="R37" s="411"/>
      <c r="S37" s="411"/>
      <c r="T37" s="560"/>
      <c r="U37" s="561"/>
      <c r="V37" s="561"/>
      <c r="W37" s="561"/>
      <c r="X37" s="561"/>
      <c r="Y37" s="561"/>
      <c r="Z37" s="561"/>
      <c r="AA37" s="561"/>
      <c r="AB37" s="561"/>
      <c r="AC37" s="561"/>
      <c r="AD37" s="561"/>
      <c r="AE37" s="562"/>
    </row>
    <row r="38" spans="1:31" ht="16.5" customHeight="1">
      <c r="L38" s="22"/>
      <c r="M38" s="405" t="s">
        <v>94</v>
      </c>
      <c r="N38" s="405"/>
      <c r="O38" s="405"/>
      <c r="P38" s="405"/>
      <c r="Q38" s="557" t="str">
        <f>IF('別紙１②　３売上・利益等の計画'!Q38&lt;=0,"",'別紙１②　３売上・利益等の計画'!Q38)</f>
        <v/>
      </c>
      <c r="R38" s="558"/>
      <c r="S38" s="559"/>
    </row>
    <row r="39" spans="1:31" ht="16.5" customHeight="1">
      <c r="A39" s="3" t="s">
        <v>88</v>
      </c>
      <c r="D39" s="406" t="str">
        <f>Z5</f>
        <v>令和　年　月～
令和　年　月</v>
      </c>
      <c r="E39" s="406"/>
      <c r="F39" s="406"/>
      <c r="G39" s="406"/>
      <c r="H39" s="406"/>
      <c r="I39" s="406"/>
      <c r="J39" s="406"/>
      <c r="K39" s="406"/>
      <c r="L39" s="406"/>
      <c r="M39" s="406"/>
      <c r="N39" s="406"/>
      <c r="O39" s="406"/>
      <c r="P39" s="3" t="s">
        <v>86</v>
      </c>
    </row>
    <row r="40" spans="1:31" ht="16.5" customHeight="1">
      <c r="A40" s="401" t="s">
        <v>89</v>
      </c>
      <c r="B40" s="401"/>
      <c r="C40" s="401"/>
      <c r="D40" s="401"/>
      <c r="E40" s="401"/>
      <c r="F40" s="401"/>
      <c r="G40" s="402" t="s">
        <v>6</v>
      </c>
      <c r="H40" s="403"/>
      <c r="I40" s="404"/>
      <c r="J40" s="401" t="s">
        <v>90</v>
      </c>
      <c r="K40" s="401"/>
      <c r="L40" s="401"/>
      <c r="M40" s="401" t="s">
        <v>95</v>
      </c>
      <c r="N40" s="401"/>
      <c r="O40" s="401"/>
      <c r="P40" s="401"/>
      <c r="Q40" s="401" t="s">
        <v>91</v>
      </c>
      <c r="R40" s="401"/>
      <c r="S40" s="401"/>
      <c r="T40" s="402" t="s">
        <v>93</v>
      </c>
      <c r="U40" s="403"/>
      <c r="V40" s="403"/>
      <c r="W40" s="403"/>
      <c r="X40" s="403"/>
      <c r="Y40" s="403"/>
      <c r="Z40" s="403"/>
      <c r="AA40" s="403"/>
      <c r="AB40" s="403"/>
      <c r="AC40" s="403"/>
      <c r="AD40" s="403"/>
      <c r="AE40" s="404"/>
    </row>
    <row r="41" spans="1:31" ht="16.5" customHeight="1">
      <c r="A41" s="21" t="s">
        <v>2</v>
      </c>
      <c r="B41" s="563" t="str">
        <f>IF(ISTEXT('別紙１②　３売上・利益等の計画'!B41),'別紙１②　３売上・利益等の計画'!B41,"")</f>
        <v/>
      </c>
      <c r="C41" s="563"/>
      <c r="D41" s="563"/>
      <c r="E41" s="563"/>
      <c r="F41" s="563"/>
      <c r="G41" s="564" t="str">
        <f>IF('別紙１②　３売上・利益等の計画'!G41&lt;=0,"",'別紙１②　３売上・利益等の計画'!G41)</f>
        <v/>
      </c>
      <c r="H41" s="565"/>
      <c r="I41" s="137" t="str">
        <f>IF(ISTEXT('別紙１②　３売上・利益等の計画'!I41),'別紙１②　３売上・利益等の計画'!I41,"")</f>
        <v/>
      </c>
      <c r="J41" s="564" t="str">
        <f>IF('別紙１②　３売上・利益等の計画'!J41&lt;=0,"",'別紙１②　３売上・利益等の計画'!J41)</f>
        <v/>
      </c>
      <c r="K41" s="565"/>
      <c r="L41" s="137" t="str">
        <f>IF(ISTEXT('別紙１②　３売上・利益等の計画'!L41),'別紙１②　３売上・利益等の計画'!L41,"")</f>
        <v/>
      </c>
      <c r="M41" s="564" t="str">
        <f>IF('別紙１②　３売上・利益等の計画'!M41&lt;=0,"",'別紙１②　３売上・利益等の計画'!M41)</f>
        <v/>
      </c>
      <c r="N41" s="565"/>
      <c r="O41" s="565"/>
      <c r="P41" s="138" t="str">
        <f>IF(ISTEXT('別紙１②　３売上・利益等の計画'!P41),'別紙１②　３売上・利益等の計画'!P41,"")</f>
        <v/>
      </c>
      <c r="Q41" s="411" t="str">
        <f>IF('別紙１②　３売上・利益等の計画'!Q41&lt;=0,"",'別紙１②　３売上・利益等の計画'!Q41)</f>
        <v/>
      </c>
      <c r="R41" s="411"/>
      <c r="S41" s="411"/>
      <c r="T41" s="560" t="str">
        <f>IF(ISTEXT('別紙１②　３売上・利益等の計画'!T41),'別紙１②　３売上・利益等の計画'!T41,"")</f>
        <v/>
      </c>
      <c r="U41" s="561"/>
      <c r="V41" s="561"/>
      <c r="W41" s="561"/>
      <c r="X41" s="561"/>
      <c r="Y41" s="561"/>
      <c r="Z41" s="561"/>
      <c r="AA41" s="561"/>
      <c r="AB41" s="561"/>
      <c r="AC41" s="561"/>
      <c r="AD41" s="561"/>
      <c r="AE41" s="562"/>
    </row>
    <row r="42" spans="1:31" ht="16.5" customHeight="1">
      <c r="A42" s="21" t="s">
        <v>3</v>
      </c>
      <c r="B42" s="563" t="str">
        <f>IF(ISTEXT('別紙１②　３売上・利益等の計画'!B42),'別紙１②　３売上・利益等の計画'!B42,"")</f>
        <v/>
      </c>
      <c r="C42" s="563"/>
      <c r="D42" s="563"/>
      <c r="E42" s="563"/>
      <c r="F42" s="563"/>
      <c r="G42" s="564" t="str">
        <f>IF('別紙１②　３売上・利益等の計画'!G42&lt;=0,"",'別紙１②　３売上・利益等の計画'!G42)</f>
        <v/>
      </c>
      <c r="H42" s="565"/>
      <c r="I42" s="137" t="str">
        <f>IF(ISTEXT('別紙１②　３売上・利益等の計画'!I42),'別紙１②　３売上・利益等の計画'!I42,"")</f>
        <v/>
      </c>
      <c r="J42" s="564" t="str">
        <f>IF('別紙１②　３売上・利益等の計画'!J42&lt;=0,"",'別紙１②　３売上・利益等の計画'!J42)</f>
        <v/>
      </c>
      <c r="K42" s="565"/>
      <c r="L42" s="137" t="str">
        <f>IF(ISTEXT('別紙１②　３売上・利益等の計画'!L42),'別紙１②　３売上・利益等の計画'!L42,"")</f>
        <v/>
      </c>
      <c r="M42" s="564" t="str">
        <f>IF('別紙１②　３売上・利益等の計画'!M42&lt;=0,"",'別紙１②　３売上・利益等の計画'!M42)</f>
        <v/>
      </c>
      <c r="N42" s="565"/>
      <c r="O42" s="565"/>
      <c r="P42" s="138" t="str">
        <f>IF(ISTEXT('別紙１②　３売上・利益等の計画'!P42),'別紙１②　３売上・利益等の計画'!P42,"")</f>
        <v/>
      </c>
      <c r="Q42" s="411" t="str">
        <f>IF('別紙１②　３売上・利益等の計画'!Q42&lt;=0,"",'別紙１②　３売上・利益等の計画'!Q42)</f>
        <v/>
      </c>
      <c r="R42" s="411"/>
      <c r="S42" s="411"/>
      <c r="T42" s="560"/>
      <c r="U42" s="561"/>
      <c r="V42" s="561"/>
      <c r="W42" s="561"/>
      <c r="X42" s="561"/>
      <c r="Y42" s="561"/>
      <c r="Z42" s="561"/>
      <c r="AA42" s="561"/>
      <c r="AB42" s="561"/>
      <c r="AC42" s="561"/>
      <c r="AD42" s="561"/>
      <c r="AE42" s="562"/>
    </row>
    <row r="43" spans="1:31" ht="16.5" customHeight="1">
      <c r="A43" s="21" t="s">
        <v>4</v>
      </c>
      <c r="B43" s="563" t="str">
        <f>IF(ISTEXT('別紙１②　３売上・利益等の計画'!B43),'別紙１②　３売上・利益等の計画'!B43,"")</f>
        <v/>
      </c>
      <c r="C43" s="563"/>
      <c r="D43" s="563"/>
      <c r="E43" s="563"/>
      <c r="F43" s="563"/>
      <c r="G43" s="564" t="str">
        <f>IF('別紙１②　３売上・利益等の計画'!G43&lt;=0,"",'別紙１②　３売上・利益等の計画'!G43)</f>
        <v/>
      </c>
      <c r="H43" s="565"/>
      <c r="I43" s="137" t="str">
        <f>IF(ISTEXT('別紙１②　３売上・利益等の計画'!I43),'別紙１②　３売上・利益等の計画'!I43,"")</f>
        <v/>
      </c>
      <c r="J43" s="564" t="str">
        <f>IF('別紙１②　３売上・利益等の計画'!J43&lt;=0,"",'別紙１②　３売上・利益等の計画'!J43)</f>
        <v/>
      </c>
      <c r="K43" s="565"/>
      <c r="L43" s="137" t="str">
        <f>IF(ISTEXT('別紙１②　３売上・利益等の計画'!L43),'別紙１②　３売上・利益等の計画'!L43,"")</f>
        <v/>
      </c>
      <c r="M43" s="564" t="str">
        <f>IF('別紙１②　３売上・利益等の計画'!M43&lt;=0,"",'別紙１②　３売上・利益等の計画'!M43)</f>
        <v/>
      </c>
      <c r="N43" s="565"/>
      <c r="O43" s="565"/>
      <c r="P43" s="138" t="str">
        <f>IF(ISTEXT('別紙１②　３売上・利益等の計画'!P43),'別紙１②　３売上・利益等の計画'!P43,"")</f>
        <v/>
      </c>
      <c r="Q43" s="411" t="str">
        <f>IF('別紙１②　３売上・利益等の計画'!Q43&lt;=0,"",'別紙１②　３売上・利益等の計画'!Q43)</f>
        <v/>
      </c>
      <c r="R43" s="411"/>
      <c r="S43" s="411"/>
      <c r="T43" s="560"/>
      <c r="U43" s="561"/>
      <c r="V43" s="561"/>
      <c r="W43" s="561"/>
      <c r="X43" s="561"/>
      <c r="Y43" s="561"/>
      <c r="Z43" s="561"/>
      <c r="AA43" s="561"/>
      <c r="AB43" s="561"/>
      <c r="AC43" s="561"/>
      <c r="AD43" s="561"/>
      <c r="AE43" s="562"/>
    </row>
    <row r="44" spans="1:31" ht="16.5" customHeight="1">
      <c r="A44" s="21" t="s">
        <v>5</v>
      </c>
      <c r="B44" s="563" t="str">
        <f>IF(ISTEXT('別紙１②　３売上・利益等の計画'!B44),'別紙１②　３売上・利益等の計画'!B44,"")</f>
        <v/>
      </c>
      <c r="C44" s="563"/>
      <c r="D44" s="563"/>
      <c r="E44" s="563"/>
      <c r="F44" s="563"/>
      <c r="G44" s="564" t="str">
        <f>IF('別紙１②　３売上・利益等の計画'!G44&lt;=0,"",'別紙１②　３売上・利益等の計画'!G44)</f>
        <v/>
      </c>
      <c r="H44" s="565"/>
      <c r="I44" s="137" t="str">
        <f>IF(ISTEXT('別紙１②　３売上・利益等の計画'!I44),'別紙１②　３売上・利益等の計画'!I44,"")</f>
        <v/>
      </c>
      <c r="J44" s="564" t="str">
        <f>IF('別紙１②　３売上・利益等の計画'!J44&lt;=0,"",'別紙１②　３売上・利益等の計画'!J44)</f>
        <v/>
      </c>
      <c r="K44" s="565"/>
      <c r="L44" s="137" t="str">
        <f>IF(ISTEXT('別紙１②　３売上・利益等の計画'!L44),'別紙１②　３売上・利益等の計画'!L44,"")</f>
        <v/>
      </c>
      <c r="M44" s="564" t="str">
        <f>IF('別紙１②　３売上・利益等の計画'!M44&lt;=0,"",'別紙１②　３売上・利益等の計画'!M44)</f>
        <v/>
      </c>
      <c r="N44" s="565"/>
      <c r="O44" s="565"/>
      <c r="P44" s="138" t="str">
        <f>IF(ISTEXT('別紙１②　３売上・利益等の計画'!P44),'別紙１②　３売上・利益等の計画'!P44,"")</f>
        <v/>
      </c>
      <c r="Q44" s="411" t="str">
        <f>IF('別紙１②　３売上・利益等の計画'!Q44&lt;=0,"",'別紙１②　３売上・利益等の計画'!Q44)</f>
        <v/>
      </c>
      <c r="R44" s="411"/>
      <c r="S44" s="411"/>
      <c r="T44" s="560"/>
      <c r="U44" s="561"/>
      <c r="V44" s="561"/>
      <c r="W44" s="561"/>
      <c r="X44" s="561"/>
      <c r="Y44" s="561"/>
      <c r="Z44" s="561"/>
      <c r="AA44" s="561"/>
      <c r="AB44" s="561"/>
      <c r="AC44" s="561"/>
      <c r="AD44" s="561"/>
      <c r="AE44" s="562"/>
    </row>
    <row r="45" spans="1:31" ht="16.5" customHeight="1">
      <c r="A45" s="21" t="s">
        <v>92</v>
      </c>
      <c r="B45" s="563" t="str">
        <f>IF(ISTEXT('別紙１②　３売上・利益等の計画'!B45),'別紙１②　３売上・利益等の計画'!B45,"")</f>
        <v/>
      </c>
      <c r="C45" s="563"/>
      <c r="D45" s="563"/>
      <c r="E45" s="563"/>
      <c r="F45" s="563"/>
      <c r="G45" s="564" t="str">
        <f>IF('別紙１②　３売上・利益等の計画'!G45&lt;=0,"",'別紙１②　３売上・利益等の計画'!G45)</f>
        <v/>
      </c>
      <c r="H45" s="565"/>
      <c r="I45" s="137" t="str">
        <f>IF(ISTEXT('別紙１②　３売上・利益等の計画'!I45),'別紙１②　３売上・利益等の計画'!I45,"")</f>
        <v/>
      </c>
      <c r="J45" s="564" t="str">
        <f>IF('別紙１②　３売上・利益等の計画'!J45&lt;=0,"",'別紙１②　３売上・利益等の計画'!J45)</f>
        <v/>
      </c>
      <c r="K45" s="565"/>
      <c r="L45" s="137" t="str">
        <f>IF(ISTEXT('別紙１②　３売上・利益等の計画'!L45),'別紙１②　３売上・利益等の計画'!L45,"")</f>
        <v/>
      </c>
      <c r="M45" s="564" t="str">
        <f>IF('別紙１②　３売上・利益等の計画'!M45&lt;=0,"",'別紙１②　３売上・利益等の計画'!M45)</f>
        <v/>
      </c>
      <c r="N45" s="565"/>
      <c r="O45" s="565"/>
      <c r="P45" s="138" t="str">
        <f>IF(ISTEXT('別紙１②　３売上・利益等の計画'!P45),'別紙１②　３売上・利益等の計画'!P45,"")</f>
        <v/>
      </c>
      <c r="Q45" s="411" t="str">
        <f>IF('別紙１②　３売上・利益等の計画'!Q45&lt;=0,"",'別紙１②　３売上・利益等の計画'!Q45)</f>
        <v/>
      </c>
      <c r="R45" s="411"/>
      <c r="S45" s="411"/>
      <c r="T45" s="560"/>
      <c r="U45" s="561"/>
      <c r="V45" s="561"/>
      <c r="W45" s="561"/>
      <c r="X45" s="561"/>
      <c r="Y45" s="561"/>
      <c r="Z45" s="561"/>
      <c r="AA45" s="561"/>
      <c r="AB45" s="561"/>
      <c r="AC45" s="561"/>
      <c r="AD45" s="561"/>
      <c r="AE45" s="562"/>
    </row>
    <row r="46" spans="1:31" ht="16.5" customHeight="1">
      <c r="L46" s="22"/>
      <c r="M46" s="405" t="s">
        <v>94</v>
      </c>
      <c r="N46" s="405"/>
      <c r="O46" s="405"/>
      <c r="P46" s="405"/>
      <c r="Q46" s="557" t="str">
        <f>IF('別紙１②　３売上・利益等の計画'!Q46&lt;=0,"",'別紙１②　３売上・利益等の計画'!Q46)</f>
        <v/>
      </c>
      <c r="R46" s="558"/>
      <c r="S46" s="559"/>
    </row>
    <row r="47" spans="1:31" s="11" customFormat="1" ht="16.5" customHeight="1">
      <c r="A47" s="11" t="s">
        <v>322</v>
      </c>
    </row>
    <row r="48" spans="1:31" ht="16.5" customHeight="1"/>
    <row r="49" s="3" customFormat="1" ht="16.5" customHeight="1"/>
    <row r="50" s="3" customFormat="1" ht="16.5" customHeight="1"/>
    <row r="51" s="3" customFormat="1" ht="16.5" customHeight="1"/>
    <row r="52" s="3" customFormat="1" ht="16.5" customHeight="1"/>
    <row r="53" s="3" customFormat="1" ht="16.5" customHeight="1"/>
    <row r="54" s="3" customFormat="1" ht="16.5" customHeight="1"/>
    <row r="55" s="3" customFormat="1" ht="16.5" customHeight="1"/>
    <row r="56" s="3" customFormat="1" ht="16.5" customHeight="1"/>
    <row r="57" s="3" customFormat="1" ht="16.5" customHeight="1"/>
    <row r="58" s="3" customFormat="1" ht="16.5" customHeight="1"/>
  </sheetData>
  <mergeCells count="148">
    <mergeCell ref="F5:M6"/>
    <mergeCell ref="N5:S6"/>
    <mergeCell ref="T5:Y6"/>
    <mergeCell ref="Z5:AE6"/>
    <mergeCell ref="A7:E8"/>
    <mergeCell ref="F7:M8"/>
    <mergeCell ref="N7:S8"/>
    <mergeCell ref="T7:Y8"/>
    <mergeCell ref="Z7:AE8"/>
    <mergeCell ref="A4:E6"/>
    <mergeCell ref="F4:M4"/>
    <mergeCell ref="N4:S4"/>
    <mergeCell ref="T4:Y4"/>
    <mergeCell ref="Z4:AE4"/>
    <mergeCell ref="A9:E10"/>
    <mergeCell ref="F9:M10"/>
    <mergeCell ref="N9:S10"/>
    <mergeCell ref="T9:Y10"/>
    <mergeCell ref="Z9:AE10"/>
    <mergeCell ref="A11:E12"/>
    <mergeCell ref="F11:M12"/>
    <mergeCell ref="N11:S12"/>
    <mergeCell ref="T11:Y12"/>
    <mergeCell ref="Z11:AE12"/>
    <mergeCell ref="D23:O23"/>
    <mergeCell ref="A24:F24"/>
    <mergeCell ref="A13:E14"/>
    <mergeCell ref="F13:M14"/>
    <mergeCell ref="N13:S14"/>
    <mergeCell ref="T13:Y14"/>
    <mergeCell ref="Z13:AE14"/>
    <mergeCell ref="A15:E16"/>
    <mergeCell ref="F15:M16"/>
    <mergeCell ref="N15:S16"/>
    <mergeCell ref="T15:Y16"/>
    <mergeCell ref="Z15:AE16"/>
    <mergeCell ref="A17:E18"/>
    <mergeCell ref="F17:L18"/>
    <mergeCell ref="M17:M18"/>
    <mergeCell ref="N17:R18"/>
    <mergeCell ref="S17:S18"/>
    <mergeCell ref="T17:X18"/>
    <mergeCell ref="Y17:Y18"/>
    <mergeCell ref="Z17:AD18"/>
    <mergeCell ref="AE17:AE18"/>
    <mergeCell ref="G24:I24"/>
    <mergeCell ref="J24:L24"/>
    <mergeCell ref="M24:P24"/>
    <mergeCell ref="T32:AE32"/>
    <mergeCell ref="Q27:S27"/>
    <mergeCell ref="Q29:S29"/>
    <mergeCell ref="B25:F25"/>
    <mergeCell ref="G25:H25"/>
    <mergeCell ref="J25:K25"/>
    <mergeCell ref="M25:O25"/>
    <mergeCell ref="Q25:S25"/>
    <mergeCell ref="B26:F26"/>
    <mergeCell ref="G26:H26"/>
    <mergeCell ref="J26:K26"/>
    <mergeCell ref="M26:O26"/>
    <mergeCell ref="Q26:S26"/>
    <mergeCell ref="B37:F37"/>
    <mergeCell ref="G37:H37"/>
    <mergeCell ref="J37:K37"/>
    <mergeCell ref="M37:O37"/>
    <mergeCell ref="Q32:S32"/>
    <mergeCell ref="Q30:S30"/>
    <mergeCell ref="M30:P30"/>
    <mergeCell ref="D31:O31"/>
    <mergeCell ref="A32:F32"/>
    <mergeCell ref="G32:I32"/>
    <mergeCell ref="J32:L32"/>
    <mergeCell ref="M32:P32"/>
    <mergeCell ref="Q40:S40"/>
    <mergeCell ref="Q38:S38"/>
    <mergeCell ref="T33:AE37"/>
    <mergeCell ref="B35:F35"/>
    <mergeCell ref="G35:H35"/>
    <mergeCell ref="J35:K35"/>
    <mergeCell ref="M35:O35"/>
    <mergeCell ref="B36:F36"/>
    <mergeCell ref="G36:H36"/>
    <mergeCell ref="Q35:S35"/>
    <mergeCell ref="Q37:S37"/>
    <mergeCell ref="B33:F33"/>
    <mergeCell ref="G33:H33"/>
    <mergeCell ref="J33:K33"/>
    <mergeCell ref="M33:O33"/>
    <mergeCell ref="Q33:S33"/>
    <mergeCell ref="B34:F34"/>
    <mergeCell ref="G34:H34"/>
    <mergeCell ref="J34:K34"/>
    <mergeCell ref="M34:O34"/>
    <mergeCell ref="Q34:S34"/>
    <mergeCell ref="J36:K36"/>
    <mergeCell ref="M36:O36"/>
    <mergeCell ref="Q36:S36"/>
    <mergeCell ref="Q43:S43"/>
    <mergeCell ref="B41:F41"/>
    <mergeCell ref="G41:H41"/>
    <mergeCell ref="J41:K41"/>
    <mergeCell ref="M41:O41"/>
    <mergeCell ref="Q41:S41"/>
    <mergeCell ref="B42:F42"/>
    <mergeCell ref="G42:H42"/>
    <mergeCell ref="J42:K42"/>
    <mergeCell ref="M42:O42"/>
    <mergeCell ref="Q42:S42"/>
    <mergeCell ref="T24:AE24"/>
    <mergeCell ref="T25:AE29"/>
    <mergeCell ref="B27:F27"/>
    <mergeCell ref="G27:H27"/>
    <mergeCell ref="J27:K27"/>
    <mergeCell ref="M27:O27"/>
    <mergeCell ref="B28:F28"/>
    <mergeCell ref="G28:H28"/>
    <mergeCell ref="J28:K28"/>
    <mergeCell ref="M28:O28"/>
    <mergeCell ref="Q28:S28"/>
    <mergeCell ref="B29:F29"/>
    <mergeCell ref="G29:H29"/>
    <mergeCell ref="J29:K29"/>
    <mergeCell ref="M29:O29"/>
    <mergeCell ref="Q24:S24"/>
    <mergeCell ref="M46:P46"/>
    <mergeCell ref="Q46:S46"/>
    <mergeCell ref="M38:P38"/>
    <mergeCell ref="D39:O39"/>
    <mergeCell ref="A40:F40"/>
    <mergeCell ref="G40:I40"/>
    <mergeCell ref="J40:L40"/>
    <mergeCell ref="M40:P40"/>
    <mergeCell ref="T40:AE40"/>
    <mergeCell ref="T41:AE45"/>
    <mergeCell ref="B43:F43"/>
    <mergeCell ref="G43:H43"/>
    <mergeCell ref="J43:K43"/>
    <mergeCell ref="M43:O43"/>
    <mergeCell ref="B44:F44"/>
    <mergeCell ref="G44:H44"/>
    <mergeCell ref="J44:K44"/>
    <mergeCell ref="M44:O44"/>
    <mergeCell ref="Q44:S44"/>
    <mergeCell ref="B45:F45"/>
    <mergeCell ref="G45:H45"/>
    <mergeCell ref="J45:K45"/>
    <mergeCell ref="M45:O45"/>
    <mergeCell ref="Q45:S45"/>
  </mergeCells>
  <phoneticPr fontId="2"/>
  <dataValidations count="25">
    <dataValidation allowBlank="1" showInputMessage="1" showErrorMessage="1" prompt="記入不要。自動的に反映されます。" sqref="F11:AE12 F15:AE16 D23:O23 D31:O31 D39:O39" xr:uid="{6844D0FA-17D9-4D04-AB03-75141B6F504C}"/>
    <dataValidation allowBlank="1" showInputMessage="1" showErrorMessage="1" prompt="記入不要。[売上高の積算根拠]１年目の売上合計が自動的に反映されます。" sqref="N7:S8" xr:uid="{5E82F8AA-354D-4DCB-98B0-56A83745766B}"/>
    <dataValidation allowBlank="1" showInputMessage="1" showErrorMessage="1" prompt="記入不要。[売上高の積算根拠]２年目の売上合計が自動的に反映されます。" sqref="T7:Y8" xr:uid="{1A670D92-4E23-48CD-85C8-D1DE66EF0AC8}"/>
    <dataValidation allowBlank="1" showInputMessage="1" showErrorMessage="1" prompt="記入不要。[売上高の積算根拠]３年目の売上合計が自動的に反映されます。" sqref="Z7:AE8" xr:uid="{D2851C19-9C15-4482-8A7C-26BE0E8184B9}"/>
    <dataValidation allowBlank="1" showInputMessage="1" showErrorMessage="1" prompt="直近1ヵ年の実績売上高を記入。把握可能な期間の記入で構いません。" sqref="F7:M8" xr:uid="{E7B8DEC3-15CD-4E5F-9BB5-C6C98C449FC1}"/>
    <dataValidation allowBlank="1" showInputMessage="1" showErrorMessage="1" prompt="役員を除いた従業員数を記入。" sqref="F17:L18" xr:uid="{A763E2EA-F042-4848-8302-2952282040B3}"/>
    <dataValidation allowBlank="1" showInputMessage="1" showErrorMessage="1" prompt="役員を除いた従業員数（見込）を記入。" sqref="Z17:AD18 T17:X18 N17:R18" xr:uid="{85066F86-73B6-42D9-B480-E18856694E0C}"/>
    <dataValidation allowBlank="1" showInputMessage="1" showErrorMessage="1" prompt="直近1ヵ年の実績売上原価を記入。把握可能な期間の記入で構いません。" sqref="F9:M10" xr:uid="{9BABA3A6-0086-4FE8-A3A9-ECBFA145BA38}"/>
    <dataValidation allowBlank="1" showInputMessage="1" showErrorMessage="1" prompt="直近1ヵ年の実績販売管理費を記入。把握可能な期間の記入で構いません。" sqref="F13:M14" xr:uid="{56503669-248D-4850-AFC1-562117705C5C}"/>
    <dataValidation allowBlank="1" showInputMessage="1" showErrorMessage="1" prompt="2年目の売上原価＋販売管理費が「７　事業の経費明細」表の a2 に一致するように記入。" sqref="T13:Y14 T9:Y10" xr:uid="{46676959-DD61-4658-BCFE-3AA111B354C6}"/>
    <dataValidation allowBlank="1" showInputMessage="1" showErrorMessage="1" prompt="１年目の売上原価＋販売管理費が「７　事業の経費明細」表の a1 に一致するように記入。" sqref="N9:S10 N13:S14" xr:uid="{1363C397-C103-45EF-A689-5A8AD77A94AB}"/>
    <dataValidation allowBlank="1" showInputMessage="1" showErrorMessage="1" prompt="３年目の見込売上原価記入。" sqref="Z9:AE10" xr:uid="{57D17617-C7B3-4FA8-88A7-9036AD0F7039}"/>
    <dataValidation allowBlank="1" showInputMessage="1" showErrorMessage="1" prompt="３年目の見込販売管理費を記入。" sqref="Z13:AE14" xr:uid="{50617413-D680-4EE4-A59A-DD929854BFB3}"/>
    <dataValidation allowBlank="1" showInputMessage="1" showErrorMessage="1" prompt="直近1ヵ年の期間を記入。把握可能な期間の記入で構いません。" sqref="F5:M6" xr:uid="{96F6CFC4-9C51-4A6A-8556-63C663CB7113}"/>
    <dataValidation allowBlank="1" showInputMessage="1" showErrorMessage="1" prompt="令和6年度の1会計期間を記入。期首から期末。" sqref="N5:S6" xr:uid="{0A15E52F-2AAA-4C18-886D-3DF7C994D444}"/>
    <dataValidation allowBlank="1" showInputMessage="1" showErrorMessage="1" prompt="商品名・サービス名を記入。" sqref="B25:F29 B33:F37 B41:F45" xr:uid="{082B831B-08B4-42D8-BEF2-3E7E1FB518ED}"/>
    <dataValidation allowBlank="1" showInputMessage="1" showErrorMessage="1" prompt="単価（円）を半角数字で記入。" sqref="G33:H37 G25:H29 G41:H45" xr:uid="{93649803-D51F-4A2C-8039-77DD82E76FB2}"/>
    <dataValidation allowBlank="1" showInputMessage="1" showErrorMessage="1" prompt="円を記入" sqref="I33:I37 I25:I29 I41:I45" xr:uid="{AE7E89E3-30AF-400A-8634-FDE31B2B6B28}"/>
    <dataValidation allowBlank="1" showInputMessage="1" showErrorMessage="1" prompt="単位を記入。" sqref="L41:L45 L33:L37 P33:P37 P25:P29 L25:L29 P41:P45" xr:uid="{AF42ED41-3388-48C6-A1C5-C7698A3056CE}"/>
    <dataValidation allowBlank="1" showInputMessage="1" showErrorMessage="1" prompt="提供数量を半角数字で記入。" sqref="J33:K37 J25:K29 J41:K45" xr:uid="{131B2359-3FF3-4297-9EB3-6E673E6D9C4A}"/>
    <dataValidation allowBlank="1" showInputMessage="1" showErrorMessage="1" prompt="売上見込に関する根拠や説明を記入。特にない場合は不要。" sqref="T25:AE29 T33:AE37 T41:AE45" xr:uid="{AC6612E9-4930-4A47-8612-BE0155C3641B}"/>
    <dataValidation allowBlank="1" showInputMessage="1" showErrorMessage="1" prompt="記入不要。売上高が自動的に反映されます。" sqref="Q33:S38 Q25:S30 Q41:S46" xr:uid="{22AA7FD6-848F-4D4C-818C-860A3190E47D}"/>
    <dataValidation allowBlank="1" showInputMessage="1" showErrorMessage="1" prompt="令和8年度の1会計期間を記入。期首から期末。" sqref="Z5:AE6" xr:uid="{52016B37-CAB4-4006-B448-85B03C635251}"/>
    <dataValidation allowBlank="1" showInputMessage="1" showErrorMessage="1" prompt="令和7年度の1会計期間を記入。期首から期末。" sqref="T5:Y6" xr:uid="{F27127B7-A130-4A24-B776-020D9C0384CF}"/>
    <dataValidation allowBlank="1" showInputMessage="1" showErrorMessage="1" prompt="売上計上の期間を半角数字で記入。〇カ月や〇日などの数字のみ記入。_x000a_期間などがない場合は１を入力_x000a_" sqref="M33:O37 M25:O29 M41:O45" xr:uid="{2970CDE9-B750-4B43-88CF-720A07F183B7}"/>
  </dataValidations>
  <pageMargins left="0.70866141732283472" right="0.70866141732283472" top="0.74803149606299213" bottom="0.74803149606299213"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0C8B-F1FC-40F9-B567-AE03996DE9DC}">
  <sheetPr codeName="Sheet19">
    <tabColor rgb="FFFFC000"/>
  </sheetPr>
  <dimension ref="A1:AF44"/>
  <sheetViews>
    <sheetView showGridLines="0" view="pageBreakPreview" zoomScale="115" zoomScaleNormal="100" zoomScaleSheetLayoutView="115" workbookViewId="0">
      <selection activeCell="K21" sqref="K21:N21"/>
    </sheetView>
  </sheetViews>
  <sheetFormatPr defaultColWidth="8.75" defaultRowHeight="12"/>
  <cols>
    <col min="1" max="5" width="2.25" style="5" customWidth="1"/>
    <col min="6" max="56" width="2.625" style="5" customWidth="1"/>
    <col min="57" max="16384" width="8.75" style="5"/>
  </cols>
  <sheetData>
    <row r="1" spans="1:32">
      <c r="A1" s="5" t="s">
        <v>406</v>
      </c>
    </row>
    <row r="3" spans="1:32" ht="16.5" customHeight="1">
      <c r="A3" s="46" t="s">
        <v>97</v>
      </c>
    </row>
    <row r="4" spans="1:32" ht="16.5" customHeight="1">
      <c r="B4" s="289" t="s">
        <v>363</v>
      </c>
      <c r="C4" s="289"/>
      <c r="D4" s="289"/>
      <c r="E4" s="289"/>
      <c r="F4" s="289"/>
      <c r="G4" s="435" t="s">
        <v>364</v>
      </c>
      <c r="H4" s="435"/>
      <c r="I4" s="17" t="str">
        <f>IF('別紙１③　４資金調達　５他の補助金活用状況'!I4=0,"",'別紙１③　４資金調達　５他の補助金活用状況'!I4)</f>
        <v/>
      </c>
      <c r="J4" s="17" t="s">
        <v>161</v>
      </c>
      <c r="K4" s="17" t="str">
        <f>IF('別紙１③　４資金調達　５他の補助金活用状況'!K4=0,"",'別紙１③　４資金調達　５他の補助金活用状況'!K4)</f>
        <v/>
      </c>
      <c r="L4" s="17" t="s">
        <v>162</v>
      </c>
      <c r="M4" s="17" t="str">
        <f>IF('別紙１③　４資金調達　５他の補助金活用状況'!M4=0,"",'別紙１③　４資金調達　５他の補助金活用状況'!M4)</f>
        <v/>
      </c>
      <c r="N4" s="17" t="s">
        <v>163</v>
      </c>
      <c r="O4" s="134" t="s">
        <v>365</v>
      </c>
      <c r="P4" s="17"/>
      <c r="Q4" s="135" t="str">
        <f>IF('別紙１③　４資金調達　５他の補助金活用状況'!Q4=0,"",'別紙１③　４資金調達　５他の補助金活用状況'!Q4)</f>
        <v/>
      </c>
      <c r="R4" s="17" t="s">
        <v>161</v>
      </c>
      <c r="S4" s="17" t="str">
        <f>IF('別紙１③　４資金調達　５他の補助金活用状況'!S4=0,"",'別紙１③　４資金調達　５他の補助金活用状況'!S4)</f>
        <v/>
      </c>
      <c r="T4" s="17" t="s">
        <v>366</v>
      </c>
      <c r="U4" s="17" t="s">
        <v>367</v>
      </c>
      <c r="V4" s="17"/>
      <c r="W4" s="17"/>
      <c r="X4" s="11"/>
      <c r="Y4" s="11"/>
      <c r="Z4" s="11"/>
      <c r="AA4" s="11"/>
      <c r="AB4" s="11"/>
      <c r="AC4" s="11"/>
      <c r="AD4" s="11"/>
      <c r="AE4" s="11"/>
      <c r="AF4" s="11"/>
    </row>
    <row r="5" spans="1:32" ht="16.5" customHeight="1">
      <c r="A5" s="445" t="s">
        <v>98</v>
      </c>
      <c r="B5" s="445"/>
      <c r="C5" s="445"/>
      <c r="D5" s="445"/>
      <c r="E5" s="445"/>
      <c r="F5" s="445"/>
      <c r="G5" s="445"/>
      <c r="H5" s="445"/>
      <c r="I5" s="445"/>
      <c r="J5" s="445" t="s">
        <v>106</v>
      </c>
      <c r="K5" s="445"/>
      <c r="L5" s="445"/>
      <c r="M5" s="445"/>
      <c r="N5" s="445"/>
      <c r="O5" s="445"/>
      <c r="P5" s="445"/>
      <c r="Q5" s="445" t="s">
        <v>99</v>
      </c>
      <c r="R5" s="445"/>
      <c r="S5" s="445"/>
      <c r="T5" s="445"/>
      <c r="U5" s="445"/>
      <c r="V5" s="445"/>
      <c r="W5" s="445"/>
      <c r="X5" s="445"/>
      <c r="Y5" s="445" t="s">
        <v>100</v>
      </c>
      <c r="Z5" s="445"/>
      <c r="AA5" s="445"/>
      <c r="AB5" s="445"/>
      <c r="AC5" s="445"/>
      <c r="AD5" s="445"/>
      <c r="AE5" s="445"/>
      <c r="AF5" s="11"/>
    </row>
    <row r="6" spans="1:32" ht="21.4" customHeight="1">
      <c r="A6" s="433" t="s">
        <v>101</v>
      </c>
      <c r="B6" s="433"/>
      <c r="C6" s="433"/>
      <c r="D6" s="433"/>
      <c r="E6" s="433"/>
      <c r="F6" s="433"/>
      <c r="G6" s="433"/>
      <c r="H6" s="433"/>
      <c r="I6" s="433"/>
      <c r="J6" s="588">
        <f>J14-J8-J10-J12</f>
        <v>0</v>
      </c>
      <c r="K6" s="587"/>
      <c r="L6" s="587"/>
      <c r="M6" s="587"/>
      <c r="N6" s="587"/>
      <c r="O6" s="587"/>
      <c r="P6" s="587"/>
      <c r="Q6" s="442"/>
      <c r="R6" s="442"/>
      <c r="S6" s="442"/>
      <c r="T6" s="442"/>
      <c r="U6" s="442"/>
      <c r="V6" s="442"/>
      <c r="W6" s="442"/>
      <c r="X6" s="442"/>
      <c r="Y6" s="442"/>
      <c r="Z6" s="442"/>
      <c r="AA6" s="442"/>
      <c r="AB6" s="442"/>
      <c r="AC6" s="442"/>
      <c r="AD6" s="442"/>
      <c r="AE6" s="442"/>
    </row>
    <row r="7" spans="1:32" ht="19.5" customHeight="1">
      <c r="A7" s="433"/>
      <c r="B7" s="433"/>
      <c r="C7" s="433"/>
      <c r="D7" s="433"/>
      <c r="E7" s="433"/>
      <c r="F7" s="433"/>
      <c r="G7" s="433"/>
      <c r="H7" s="433"/>
      <c r="I7" s="433"/>
      <c r="J7" s="587"/>
      <c r="K7" s="587"/>
      <c r="L7" s="587"/>
      <c r="M7" s="587"/>
      <c r="N7" s="587"/>
      <c r="O7" s="587"/>
      <c r="P7" s="587"/>
      <c r="Q7" s="442"/>
      <c r="R7" s="442"/>
      <c r="S7" s="442"/>
      <c r="T7" s="442"/>
      <c r="U7" s="442"/>
      <c r="V7" s="442"/>
      <c r="W7" s="442"/>
      <c r="X7" s="442"/>
      <c r="Y7" s="442"/>
      <c r="Z7" s="442"/>
      <c r="AA7" s="442"/>
      <c r="AB7" s="442"/>
      <c r="AC7" s="442"/>
      <c r="AD7" s="442"/>
      <c r="AE7" s="442"/>
    </row>
    <row r="8" spans="1:32" ht="16.5" customHeight="1">
      <c r="A8" s="431" t="s">
        <v>105</v>
      </c>
      <c r="B8" s="431"/>
      <c r="C8" s="431"/>
      <c r="D8" s="431"/>
      <c r="E8" s="431"/>
      <c r="F8" s="431"/>
      <c r="G8" s="431"/>
      <c r="H8" s="431"/>
      <c r="I8" s="431"/>
      <c r="J8" s="588">
        <f>'交付申請書別紙１⑤　７事業の経費明細'!L18</f>
        <v>0</v>
      </c>
      <c r="K8" s="587"/>
      <c r="L8" s="587"/>
      <c r="M8" s="587"/>
      <c r="N8" s="587"/>
      <c r="O8" s="587"/>
      <c r="P8" s="587"/>
      <c r="Q8" s="442"/>
      <c r="R8" s="442"/>
      <c r="S8" s="442"/>
      <c r="T8" s="442"/>
      <c r="U8" s="442"/>
      <c r="V8" s="442"/>
      <c r="W8" s="442"/>
      <c r="X8" s="442"/>
      <c r="Y8" s="442"/>
      <c r="Z8" s="442"/>
      <c r="AA8" s="442"/>
      <c r="AB8" s="442"/>
      <c r="AC8" s="442"/>
      <c r="AD8" s="442"/>
      <c r="AE8" s="442"/>
    </row>
    <row r="9" spans="1:32" ht="16.5" customHeight="1">
      <c r="A9" s="431"/>
      <c r="B9" s="431"/>
      <c r="C9" s="431"/>
      <c r="D9" s="431"/>
      <c r="E9" s="431"/>
      <c r="F9" s="431"/>
      <c r="G9" s="431"/>
      <c r="H9" s="431"/>
      <c r="I9" s="431"/>
      <c r="J9" s="587"/>
      <c r="K9" s="587"/>
      <c r="L9" s="587"/>
      <c r="M9" s="587"/>
      <c r="N9" s="587"/>
      <c r="O9" s="587"/>
      <c r="P9" s="587"/>
      <c r="Q9" s="442"/>
      <c r="R9" s="442"/>
      <c r="S9" s="442"/>
      <c r="T9" s="442"/>
      <c r="U9" s="442"/>
      <c r="V9" s="442"/>
      <c r="W9" s="442"/>
      <c r="X9" s="442"/>
      <c r="Y9" s="442"/>
      <c r="Z9" s="442"/>
      <c r="AA9" s="442"/>
      <c r="AB9" s="442"/>
      <c r="AC9" s="442"/>
      <c r="AD9" s="442"/>
      <c r="AE9" s="442"/>
    </row>
    <row r="10" spans="1:32" ht="16.5" customHeight="1">
      <c r="A10" s="431" t="s">
        <v>102</v>
      </c>
      <c r="B10" s="431"/>
      <c r="C10" s="431"/>
      <c r="D10" s="431"/>
      <c r="E10" s="431"/>
      <c r="F10" s="431"/>
      <c r="G10" s="431"/>
      <c r="H10" s="431"/>
      <c r="I10" s="431"/>
      <c r="J10" s="581">
        <f>'別紙１③　４資金調達　５他の補助金活用状況'!J10</f>
        <v>0</v>
      </c>
      <c r="K10" s="581"/>
      <c r="L10" s="581"/>
      <c r="M10" s="581"/>
      <c r="N10" s="581"/>
      <c r="O10" s="581"/>
      <c r="P10" s="581"/>
      <c r="Q10" s="582" t="str">
        <f>IF(ISTEXT('別紙１③　４資金調達　５他の補助金活用状況'!Q10),'別紙１③　４資金調達　５他の補助金活用状況'!Q10,"")</f>
        <v/>
      </c>
      <c r="R10" s="583"/>
      <c r="S10" s="583"/>
      <c r="T10" s="583"/>
      <c r="U10" s="583"/>
      <c r="V10" s="583"/>
      <c r="W10" s="583"/>
      <c r="X10" s="583"/>
      <c r="Y10" s="582" t="str">
        <f>IF(ISTEXT('別紙１③　４資金調達　５他の補助金活用状況'!Y10),'別紙１③　４資金調達　５他の補助金活用状況'!Y10,"")</f>
        <v/>
      </c>
      <c r="Z10" s="583"/>
      <c r="AA10" s="583"/>
      <c r="AB10" s="583"/>
      <c r="AC10" s="583"/>
      <c r="AD10" s="583"/>
      <c r="AE10" s="583"/>
    </row>
    <row r="11" spans="1:32" ht="16.5" customHeight="1">
      <c r="A11" s="431"/>
      <c r="B11" s="431"/>
      <c r="C11" s="431"/>
      <c r="D11" s="431"/>
      <c r="E11" s="431"/>
      <c r="F11" s="431"/>
      <c r="G11" s="431"/>
      <c r="H11" s="431"/>
      <c r="I11" s="431"/>
      <c r="J11" s="581"/>
      <c r="K11" s="581"/>
      <c r="L11" s="581"/>
      <c r="M11" s="581"/>
      <c r="N11" s="581"/>
      <c r="O11" s="581"/>
      <c r="P11" s="581"/>
      <c r="Q11" s="583"/>
      <c r="R11" s="583"/>
      <c r="S11" s="583"/>
      <c r="T11" s="583"/>
      <c r="U11" s="583"/>
      <c r="V11" s="583"/>
      <c r="W11" s="583"/>
      <c r="X11" s="583"/>
      <c r="Y11" s="583"/>
      <c r="Z11" s="583"/>
      <c r="AA11" s="583"/>
      <c r="AB11" s="583"/>
      <c r="AC11" s="583"/>
      <c r="AD11" s="583"/>
      <c r="AE11" s="583"/>
    </row>
    <row r="12" spans="1:32" ht="16.5" customHeight="1">
      <c r="A12" s="433" t="s">
        <v>103</v>
      </c>
      <c r="B12" s="431"/>
      <c r="C12" s="431"/>
      <c r="D12" s="431"/>
      <c r="E12" s="431"/>
      <c r="F12" s="431"/>
      <c r="G12" s="431"/>
      <c r="H12" s="431"/>
      <c r="I12" s="431"/>
      <c r="J12" s="581">
        <f>'別紙１③　４資金調達　５他の補助金活用状況'!J12</f>
        <v>0</v>
      </c>
      <c r="K12" s="581"/>
      <c r="L12" s="581"/>
      <c r="M12" s="581"/>
      <c r="N12" s="581"/>
      <c r="O12" s="581"/>
      <c r="P12" s="581"/>
      <c r="Q12" s="582" t="str">
        <f>IF(ISTEXT('別紙１③　４資金調達　５他の補助金活用状況'!Q12),'別紙１③　４資金調達　５他の補助金活用状況'!Q12,"")</f>
        <v/>
      </c>
      <c r="R12" s="583"/>
      <c r="S12" s="583"/>
      <c r="T12" s="583"/>
      <c r="U12" s="583"/>
      <c r="V12" s="583"/>
      <c r="W12" s="583"/>
      <c r="X12" s="583"/>
      <c r="Y12" s="582" t="str">
        <f>IF(ISTEXT('別紙１③　４資金調達　５他の補助金活用状況'!Y12),'別紙１③　４資金調達　５他の補助金活用状況'!Y12,"")</f>
        <v/>
      </c>
      <c r="Z12" s="583"/>
      <c r="AA12" s="583"/>
      <c r="AB12" s="583"/>
      <c r="AC12" s="583"/>
      <c r="AD12" s="583"/>
      <c r="AE12" s="583"/>
    </row>
    <row r="13" spans="1:32" ht="24.4" customHeight="1" thickBot="1">
      <c r="A13" s="449"/>
      <c r="B13" s="449"/>
      <c r="C13" s="449"/>
      <c r="D13" s="449"/>
      <c r="E13" s="449"/>
      <c r="F13" s="449"/>
      <c r="G13" s="449"/>
      <c r="H13" s="449"/>
      <c r="I13" s="449"/>
      <c r="J13" s="581"/>
      <c r="K13" s="581"/>
      <c r="L13" s="581"/>
      <c r="M13" s="581"/>
      <c r="N13" s="581"/>
      <c r="O13" s="581"/>
      <c r="P13" s="581"/>
      <c r="Q13" s="583"/>
      <c r="R13" s="583"/>
      <c r="S13" s="583"/>
      <c r="T13" s="583"/>
      <c r="U13" s="583"/>
      <c r="V13" s="583"/>
      <c r="W13" s="583"/>
      <c r="X13" s="583"/>
      <c r="Y13" s="584"/>
      <c r="Z13" s="584"/>
      <c r="AA13" s="584"/>
      <c r="AB13" s="584"/>
      <c r="AC13" s="584"/>
      <c r="AD13" s="584"/>
      <c r="AE13" s="584"/>
    </row>
    <row r="14" spans="1:32" ht="16.5" customHeight="1" thickTop="1">
      <c r="A14" s="450" t="s">
        <v>104</v>
      </c>
      <c r="B14" s="450"/>
      <c r="C14" s="450"/>
      <c r="D14" s="450"/>
      <c r="E14" s="450"/>
      <c r="F14" s="450"/>
      <c r="G14" s="450"/>
      <c r="H14" s="450"/>
      <c r="I14" s="450"/>
      <c r="J14" s="585">
        <f>'交付申請書別紙１⑤　７事業の経費明細'!J18</f>
        <v>0</v>
      </c>
      <c r="K14" s="586"/>
      <c r="L14" s="586"/>
      <c r="M14" s="586"/>
      <c r="N14" s="586"/>
      <c r="O14" s="586"/>
      <c r="P14" s="586"/>
      <c r="Q14" s="441"/>
      <c r="R14" s="441"/>
      <c r="S14" s="441"/>
      <c r="T14" s="441"/>
      <c r="U14" s="441"/>
      <c r="V14" s="441"/>
      <c r="W14" s="441"/>
      <c r="X14" s="441"/>
      <c r="Y14" s="441"/>
      <c r="Z14" s="441"/>
      <c r="AA14" s="441"/>
      <c r="AB14" s="441"/>
      <c r="AC14" s="441"/>
      <c r="AD14" s="441"/>
      <c r="AE14" s="441"/>
    </row>
    <row r="15" spans="1:32" ht="16.5" customHeight="1">
      <c r="A15" s="431"/>
      <c r="B15" s="431"/>
      <c r="C15" s="431"/>
      <c r="D15" s="431"/>
      <c r="E15" s="431"/>
      <c r="F15" s="431"/>
      <c r="G15" s="431"/>
      <c r="H15" s="431"/>
      <c r="I15" s="431"/>
      <c r="J15" s="587"/>
      <c r="K15" s="587"/>
      <c r="L15" s="587"/>
      <c r="M15" s="587"/>
      <c r="N15" s="587"/>
      <c r="O15" s="587"/>
      <c r="P15" s="587"/>
      <c r="Q15" s="442"/>
      <c r="R15" s="442"/>
      <c r="S15" s="442"/>
      <c r="T15" s="442"/>
      <c r="U15" s="442"/>
      <c r="V15" s="442"/>
      <c r="W15" s="442"/>
      <c r="X15" s="442"/>
      <c r="Y15" s="442"/>
      <c r="Z15" s="442"/>
      <c r="AA15" s="442"/>
      <c r="AB15" s="442"/>
      <c r="AC15" s="442"/>
      <c r="AD15" s="442"/>
      <c r="AE15" s="442"/>
    </row>
    <row r="16" spans="1:32" ht="16.5" customHeight="1">
      <c r="A16" s="11" t="s">
        <v>329</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16.5" customHeight="1">
      <c r="A17" s="11" t="s">
        <v>356</v>
      </c>
      <c r="B17" s="11"/>
      <c r="C17" s="11" t="s">
        <v>357</v>
      </c>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row>
    <row r="18" spans="1:32" ht="21" customHeight="1">
      <c r="A18" s="11" t="s">
        <v>107</v>
      </c>
      <c r="B18" s="11"/>
      <c r="C18" s="11" t="s">
        <v>354</v>
      </c>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row>
    <row r="19" spans="1:32" ht="16.5" customHeight="1">
      <c r="A19" s="11"/>
      <c r="B19" s="11"/>
      <c r="C19" s="11" t="s">
        <v>355</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row>
    <row r="20" spans="1:32" ht="16.5" customHeight="1"/>
    <row r="21" spans="1:32" ht="16.5" customHeight="1">
      <c r="A21" s="46" t="s">
        <v>108</v>
      </c>
    </row>
    <row r="22" spans="1:32" ht="16.5" customHeight="1">
      <c r="A22" s="426" t="s">
        <v>114</v>
      </c>
      <c r="B22" s="427"/>
      <c r="C22" s="427"/>
      <c r="D22" s="427"/>
      <c r="E22" s="427"/>
      <c r="F22" s="427"/>
      <c r="G22" s="427"/>
      <c r="H22" s="427"/>
      <c r="I22" s="427"/>
      <c r="J22" s="427"/>
      <c r="K22" s="427"/>
      <c r="L22" s="427"/>
      <c r="M22" s="427"/>
      <c r="N22" s="427"/>
      <c r="O22" s="427"/>
      <c r="P22" s="427"/>
      <c r="Q22" s="427"/>
      <c r="R22" s="427"/>
      <c r="S22" s="427"/>
      <c r="T22" s="427"/>
      <c r="U22" s="427"/>
      <c r="V22" s="427"/>
      <c r="W22" s="427"/>
      <c r="X22" s="587" t="str">
        <f>IF(ISTEXT('別紙１③　４資金調達　５他の補助金活用状況'!X22),'別紙１③　４資金調達　５他の補助金活用状況'!X22,"")</f>
        <v>・いる　・いない</v>
      </c>
      <c r="Y22" s="587"/>
      <c r="Z22" s="587"/>
      <c r="AA22" s="587"/>
      <c r="AB22" s="587"/>
      <c r="AC22" s="587"/>
      <c r="AD22" s="587"/>
      <c r="AE22" s="587"/>
    </row>
    <row r="23" spans="1:32" ht="16.5" customHeight="1">
      <c r="A23" s="427"/>
      <c r="B23" s="427"/>
      <c r="C23" s="427"/>
      <c r="D23" s="427"/>
      <c r="E23" s="427"/>
      <c r="F23" s="427"/>
      <c r="G23" s="427"/>
      <c r="H23" s="427"/>
      <c r="I23" s="427"/>
      <c r="J23" s="427"/>
      <c r="K23" s="427"/>
      <c r="L23" s="427"/>
      <c r="M23" s="427"/>
      <c r="N23" s="427"/>
      <c r="O23" s="427"/>
      <c r="P23" s="427"/>
      <c r="Q23" s="427"/>
      <c r="R23" s="427"/>
      <c r="S23" s="427"/>
      <c r="T23" s="427"/>
      <c r="U23" s="427"/>
      <c r="V23" s="427"/>
      <c r="W23" s="427"/>
      <c r="X23" s="587"/>
      <c r="Y23" s="587"/>
      <c r="Z23" s="587"/>
      <c r="AA23" s="587"/>
      <c r="AB23" s="587"/>
      <c r="AC23" s="587"/>
      <c r="AD23" s="587"/>
      <c r="AE23" s="587"/>
    </row>
    <row r="24" spans="1:32" ht="16.5" customHeight="1">
      <c r="A24" s="427"/>
      <c r="B24" s="427"/>
      <c r="C24" s="427"/>
      <c r="D24" s="427"/>
      <c r="E24" s="427"/>
      <c r="F24" s="427"/>
      <c r="G24" s="427"/>
      <c r="H24" s="427"/>
      <c r="I24" s="427"/>
      <c r="J24" s="427"/>
      <c r="K24" s="427"/>
      <c r="L24" s="427"/>
      <c r="M24" s="427"/>
      <c r="N24" s="427"/>
      <c r="O24" s="427"/>
      <c r="P24" s="427"/>
      <c r="Q24" s="427"/>
      <c r="R24" s="427"/>
      <c r="S24" s="427"/>
      <c r="T24" s="427"/>
      <c r="U24" s="427"/>
      <c r="V24" s="427"/>
      <c r="W24" s="427"/>
      <c r="X24" s="587"/>
      <c r="Y24" s="587"/>
      <c r="Z24" s="587"/>
      <c r="AA24" s="587"/>
      <c r="AB24" s="587"/>
      <c r="AC24" s="587"/>
      <c r="AD24" s="587"/>
      <c r="AE24" s="587"/>
    </row>
    <row r="25" spans="1:32" ht="16.5" customHeight="1">
      <c r="A25" s="427" t="s">
        <v>110</v>
      </c>
      <c r="B25" s="427"/>
      <c r="C25" s="427"/>
      <c r="D25" s="427"/>
      <c r="E25" s="427"/>
      <c r="F25" s="427"/>
      <c r="G25" s="427"/>
      <c r="H25" s="427"/>
      <c r="I25" s="427"/>
      <c r="J25" s="427"/>
      <c r="K25" s="427"/>
      <c r="L25" s="427"/>
      <c r="M25" s="427"/>
      <c r="N25" s="427"/>
      <c r="O25" s="427"/>
      <c r="P25" s="572" t="str">
        <f>IF(ISTEXT('別紙１③　４資金調達　５他の補助金活用状況'!P25),'別紙１③　４資金調達　５他の補助金活用状況'!P25,"")</f>
        <v>①</v>
      </c>
      <c r="Q25" s="427"/>
      <c r="R25" s="427"/>
      <c r="S25" s="427"/>
      <c r="T25" s="427"/>
      <c r="U25" s="427"/>
      <c r="V25" s="427"/>
      <c r="W25" s="427"/>
      <c r="X25" s="427"/>
      <c r="Y25" s="427"/>
      <c r="Z25" s="427"/>
      <c r="AA25" s="427"/>
      <c r="AB25" s="427"/>
      <c r="AC25" s="427"/>
      <c r="AD25" s="427"/>
      <c r="AE25" s="427"/>
    </row>
    <row r="26" spans="1:32" ht="16.5" customHeight="1">
      <c r="A26" s="427"/>
      <c r="B26" s="427"/>
      <c r="C26" s="427"/>
      <c r="D26" s="427"/>
      <c r="E26" s="427"/>
      <c r="F26" s="427"/>
      <c r="G26" s="427"/>
      <c r="H26" s="427"/>
      <c r="I26" s="427"/>
      <c r="J26" s="427"/>
      <c r="K26" s="427"/>
      <c r="L26" s="427"/>
      <c r="M26" s="427"/>
      <c r="N26" s="427"/>
      <c r="O26" s="427"/>
      <c r="P26" s="572" t="str">
        <f>IF(ISTEXT('別紙１③　４資金調達　５他の補助金活用状況'!P26),'別紙１③　４資金調達　５他の補助金活用状況'!P26,"")</f>
        <v>②</v>
      </c>
      <c r="Q26" s="427"/>
      <c r="R26" s="427"/>
      <c r="S26" s="427"/>
      <c r="T26" s="427"/>
      <c r="U26" s="427"/>
      <c r="V26" s="427"/>
      <c r="W26" s="427"/>
      <c r="X26" s="427"/>
      <c r="Y26" s="427"/>
      <c r="Z26" s="427"/>
      <c r="AA26" s="427"/>
      <c r="AB26" s="427"/>
      <c r="AC26" s="427"/>
      <c r="AD26" s="427"/>
      <c r="AE26" s="427"/>
    </row>
    <row r="27" spans="1:32" ht="16.5" customHeight="1">
      <c r="A27" s="427" t="s">
        <v>111</v>
      </c>
      <c r="B27" s="427"/>
      <c r="C27" s="427"/>
      <c r="D27" s="427"/>
      <c r="E27" s="427"/>
      <c r="F27" s="427"/>
      <c r="G27" s="427"/>
      <c r="H27" s="427"/>
      <c r="I27" s="427"/>
      <c r="J27" s="427"/>
      <c r="K27" s="427"/>
      <c r="L27" s="427"/>
      <c r="M27" s="427"/>
      <c r="N27" s="427"/>
      <c r="O27" s="427"/>
      <c r="P27" s="572" t="str">
        <f>IF(ISTEXT('別紙１③　４資金調達　５他の補助金活用状況'!P27),'別紙１③　４資金調達　５他の補助金活用状況'!P27,"")</f>
        <v>①</v>
      </c>
      <c r="Q27" s="427"/>
      <c r="R27" s="427"/>
      <c r="S27" s="427"/>
      <c r="T27" s="427"/>
      <c r="U27" s="427"/>
      <c r="V27" s="427"/>
      <c r="W27" s="427"/>
      <c r="X27" s="427"/>
      <c r="Y27" s="427"/>
      <c r="Z27" s="427"/>
      <c r="AA27" s="427"/>
      <c r="AB27" s="427"/>
      <c r="AC27" s="427"/>
      <c r="AD27" s="427"/>
      <c r="AE27" s="427"/>
    </row>
    <row r="28" spans="1:32" ht="16.5" customHeight="1">
      <c r="A28" s="427"/>
      <c r="B28" s="427"/>
      <c r="C28" s="427"/>
      <c r="D28" s="427"/>
      <c r="E28" s="427"/>
      <c r="F28" s="427"/>
      <c r="G28" s="427"/>
      <c r="H28" s="427"/>
      <c r="I28" s="427"/>
      <c r="J28" s="427"/>
      <c r="K28" s="427"/>
      <c r="L28" s="427"/>
      <c r="M28" s="427"/>
      <c r="N28" s="427"/>
      <c r="O28" s="427"/>
      <c r="P28" s="572" t="str">
        <f>IF(ISTEXT('別紙１③　４資金調達　５他の補助金活用状況'!P28),'別紙１③　４資金調達　５他の補助金活用状況'!P28,"")</f>
        <v>②</v>
      </c>
      <c r="Q28" s="427"/>
      <c r="R28" s="427"/>
      <c r="S28" s="427"/>
      <c r="T28" s="427"/>
      <c r="U28" s="427"/>
      <c r="V28" s="427"/>
      <c r="W28" s="427"/>
      <c r="X28" s="427"/>
      <c r="Y28" s="427"/>
      <c r="Z28" s="427"/>
      <c r="AA28" s="427"/>
      <c r="AB28" s="427"/>
      <c r="AC28" s="427"/>
      <c r="AD28" s="427"/>
      <c r="AE28" s="427"/>
    </row>
    <row r="29" spans="1:32" ht="16.5" customHeight="1">
      <c r="A29" s="427" t="s">
        <v>155</v>
      </c>
      <c r="B29" s="427"/>
      <c r="C29" s="427"/>
      <c r="D29" s="427"/>
      <c r="E29" s="427"/>
      <c r="F29" s="427"/>
      <c r="G29" s="427"/>
      <c r="H29" s="427"/>
      <c r="I29" s="427"/>
      <c r="J29" s="427"/>
      <c r="K29" s="427"/>
      <c r="L29" s="427"/>
      <c r="M29" s="427"/>
      <c r="N29" s="427"/>
      <c r="O29" s="427"/>
      <c r="P29" s="572" t="str">
        <f>IF(ISTEXT('別紙１③　４資金調達　５他の補助金活用状況'!P29),'別紙１③　４資金調達　５他の補助金活用状況'!P29,"")</f>
        <v>①令和年月日～令和年月日</v>
      </c>
      <c r="Q29" s="427"/>
      <c r="R29" s="427"/>
      <c r="S29" s="427"/>
      <c r="T29" s="427"/>
      <c r="U29" s="427"/>
      <c r="V29" s="427"/>
      <c r="W29" s="427"/>
      <c r="X29" s="427"/>
      <c r="Y29" s="427"/>
      <c r="Z29" s="427"/>
      <c r="AA29" s="427"/>
      <c r="AB29" s="427"/>
      <c r="AC29" s="427"/>
      <c r="AD29" s="427"/>
      <c r="AE29" s="427"/>
    </row>
    <row r="30" spans="1:32" ht="16.5" customHeight="1">
      <c r="A30" s="427"/>
      <c r="B30" s="427"/>
      <c r="C30" s="427"/>
      <c r="D30" s="427"/>
      <c r="E30" s="427"/>
      <c r="F30" s="427"/>
      <c r="G30" s="427"/>
      <c r="H30" s="427"/>
      <c r="I30" s="427"/>
      <c r="J30" s="427"/>
      <c r="K30" s="427"/>
      <c r="L30" s="427"/>
      <c r="M30" s="427"/>
      <c r="N30" s="427"/>
      <c r="O30" s="427"/>
      <c r="P30" s="572" t="str">
        <f>IF(ISTEXT('別紙１③　４資金調達　５他の補助金活用状況'!P30),'別紙１③　４資金調達　５他の補助金活用状況'!P30,"")</f>
        <v>②令和年月日～令和年月日</v>
      </c>
      <c r="Q30" s="427"/>
      <c r="R30" s="427"/>
      <c r="S30" s="427"/>
      <c r="T30" s="427"/>
      <c r="U30" s="427"/>
      <c r="V30" s="427"/>
      <c r="W30" s="427"/>
      <c r="X30" s="427"/>
      <c r="Y30" s="427"/>
      <c r="Z30" s="427"/>
      <c r="AA30" s="427"/>
      <c r="AB30" s="427"/>
      <c r="AC30" s="427"/>
      <c r="AD30" s="427"/>
      <c r="AE30" s="427"/>
    </row>
    <row r="31" spans="1:32" ht="16.5" customHeight="1">
      <c r="A31" s="427" t="s">
        <v>112</v>
      </c>
      <c r="B31" s="427"/>
      <c r="C31" s="427"/>
      <c r="D31" s="427"/>
      <c r="E31" s="427"/>
      <c r="F31" s="427"/>
      <c r="G31" s="427"/>
      <c r="H31" s="427"/>
      <c r="I31" s="427"/>
      <c r="J31" s="427"/>
      <c r="K31" s="427"/>
      <c r="L31" s="427"/>
      <c r="M31" s="427"/>
      <c r="N31" s="427"/>
      <c r="O31" s="427"/>
      <c r="P31" s="573" t="str">
        <f>IF(ISTEXT('別紙１③　４資金調達　５他の補助金活用状況'!P31),'別紙１③　４資金調達　５他の補助金活用状況'!P31,"")</f>
        <v>令和　年度</v>
      </c>
      <c r="Q31" s="574"/>
      <c r="R31" s="574"/>
      <c r="S31" s="574"/>
      <c r="T31" s="574"/>
      <c r="U31" s="577" t="str">
        <f>IF('別紙１③　４資金調達　５他の補助金活用状況'!U31=0,"",'別紙１③　４資金調達　５他の補助金活用状況'!U31)</f>
        <v/>
      </c>
      <c r="V31" s="577"/>
      <c r="W31" s="577"/>
      <c r="X31" s="577"/>
      <c r="Y31" s="577"/>
      <c r="Z31" s="451" t="s">
        <v>1</v>
      </c>
      <c r="AA31" s="451"/>
      <c r="AB31" s="451"/>
      <c r="AC31" s="451"/>
      <c r="AD31" s="451"/>
      <c r="AE31" s="452"/>
    </row>
    <row r="32" spans="1:32" ht="16.5" customHeight="1">
      <c r="A32" s="427"/>
      <c r="B32" s="427"/>
      <c r="C32" s="427"/>
      <c r="D32" s="427"/>
      <c r="E32" s="427"/>
      <c r="F32" s="427"/>
      <c r="G32" s="427"/>
      <c r="H32" s="427"/>
      <c r="I32" s="427"/>
      <c r="J32" s="427"/>
      <c r="K32" s="427"/>
      <c r="L32" s="427"/>
      <c r="M32" s="427"/>
      <c r="N32" s="427"/>
      <c r="O32" s="427"/>
      <c r="P32" s="575"/>
      <c r="Q32" s="576"/>
      <c r="R32" s="576"/>
      <c r="S32" s="576"/>
      <c r="T32" s="576"/>
      <c r="U32" s="578"/>
      <c r="V32" s="578"/>
      <c r="W32" s="578"/>
      <c r="X32" s="578"/>
      <c r="Y32" s="578"/>
      <c r="Z32" s="453"/>
      <c r="AA32" s="453"/>
      <c r="AB32" s="453"/>
      <c r="AC32" s="453"/>
      <c r="AD32" s="453"/>
      <c r="AE32" s="454"/>
    </row>
    <row r="33" spans="1:31" ht="16.5" customHeight="1">
      <c r="A33" s="427"/>
      <c r="B33" s="427"/>
      <c r="C33" s="427"/>
      <c r="D33" s="427"/>
      <c r="E33" s="427"/>
      <c r="F33" s="427"/>
      <c r="G33" s="427"/>
      <c r="H33" s="427"/>
      <c r="I33" s="427"/>
      <c r="J33" s="427"/>
      <c r="K33" s="427"/>
      <c r="L33" s="427"/>
      <c r="M33" s="427"/>
      <c r="N33" s="427"/>
      <c r="O33" s="427"/>
      <c r="P33" s="573" t="str">
        <f>IF(ISTEXT('別紙１③　４資金調達　５他の補助金活用状況'!P33),'別紙１③　４資金調達　５他の補助金活用状況'!P33,"")</f>
        <v>令和　年度</v>
      </c>
      <c r="Q33" s="574"/>
      <c r="R33" s="574"/>
      <c r="S33" s="574"/>
      <c r="T33" s="574"/>
      <c r="U33" s="577" t="str">
        <f>IF('別紙１③　４資金調達　５他の補助金活用状況'!U33=0,"",'別紙１③　４資金調達　５他の補助金活用状況'!U33)</f>
        <v/>
      </c>
      <c r="V33" s="577"/>
      <c r="W33" s="577"/>
      <c r="X33" s="577"/>
      <c r="Y33" s="577"/>
      <c r="Z33" s="451" t="s">
        <v>1</v>
      </c>
      <c r="AA33" s="451"/>
      <c r="AB33" s="451"/>
      <c r="AC33" s="451"/>
      <c r="AD33" s="451"/>
      <c r="AE33" s="452"/>
    </row>
    <row r="34" spans="1:31" ht="16.5" customHeight="1">
      <c r="A34" s="427"/>
      <c r="B34" s="427"/>
      <c r="C34" s="427"/>
      <c r="D34" s="427"/>
      <c r="E34" s="427"/>
      <c r="F34" s="427"/>
      <c r="G34" s="427"/>
      <c r="H34" s="427"/>
      <c r="I34" s="427"/>
      <c r="J34" s="427"/>
      <c r="K34" s="427"/>
      <c r="L34" s="427"/>
      <c r="M34" s="427"/>
      <c r="N34" s="427"/>
      <c r="O34" s="427"/>
      <c r="P34" s="579"/>
      <c r="Q34" s="580"/>
      <c r="R34" s="580"/>
      <c r="S34" s="580"/>
      <c r="T34" s="580"/>
      <c r="U34" s="578"/>
      <c r="V34" s="578"/>
      <c r="W34" s="578"/>
      <c r="X34" s="578"/>
      <c r="Y34" s="578"/>
      <c r="Z34" s="453"/>
      <c r="AA34" s="453"/>
      <c r="AB34" s="453"/>
      <c r="AC34" s="453"/>
      <c r="AD34" s="453"/>
      <c r="AE34" s="454"/>
    </row>
    <row r="35" spans="1:31" ht="16.5" customHeight="1">
      <c r="A35" s="427" t="s">
        <v>113</v>
      </c>
      <c r="B35" s="427"/>
      <c r="C35" s="427"/>
      <c r="D35" s="427"/>
      <c r="E35" s="427"/>
      <c r="F35" s="427"/>
      <c r="G35" s="427"/>
      <c r="H35" s="427"/>
      <c r="I35" s="427"/>
      <c r="J35" s="427"/>
      <c r="K35" s="427"/>
      <c r="L35" s="427"/>
      <c r="M35" s="427"/>
      <c r="N35" s="427"/>
      <c r="O35" s="427"/>
      <c r="P35" s="427" t="str">
        <f>IF(ISTEXT('別紙１③　４資金調達　５他の補助金活用状況'!P35),'別紙１③　４資金調達　５他の補助金活用状況'!P35,"")</f>
        <v/>
      </c>
      <c r="Q35" s="427"/>
      <c r="R35" s="427"/>
      <c r="S35" s="427"/>
      <c r="T35" s="427"/>
      <c r="U35" s="427"/>
      <c r="V35" s="427"/>
      <c r="W35" s="427"/>
      <c r="X35" s="427"/>
      <c r="Y35" s="427"/>
      <c r="Z35" s="427"/>
      <c r="AA35" s="427"/>
      <c r="AB35" s="427"/>
      <c r="AC35" s="427"/>
      <c r="AD35" s="427"/>
      <c r="AE35" s="427"/>
    </row>
    <row r="36" spans="1:31" ht="16.5" customHeight="1">
      <c r="A36" s="427"/>
      <c r="B36" s="427"/>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row>
    <row r="37" spans="1:31" ht="16.5" customHeight="1">
      <c r="A37" s="427"/>
      <c r="B37" s="427"/>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row>
    <row r="38" spans="1:31" ht="16.5" customHeight="1">
      <c r="A38" s="185" t="s">
        <v>394</v>
      </c>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1" ht="16.5" customHeight="1"/>
    <row r="40" spans="1:31" ht="16.5" customHeight="1"/>
    <row r="41" spans="1:31" ht="16.5" customHeight="1"/>
    <row r="42" spans="1:31" ht="16.5" customHeight="1"/>
    <row r="43" spans="1:31" ht="16.5" customHeight="1"/>
    <row r="44" spans="1:31" ht="16.5" customHeight="1"/>
  </sheetData>
  <mergeCells count="46">
    <mergeCell ref="A8:I9"/>
    <mergeCell ref="J8:P9"/>
    <mergeCell ref="Q8:X9"/>
    <mergeCell ref="Y8:AE9"/>
    <mergeCell ref="A10:I11"/>
    <mergeCell ref="J10:P11"/>
    <mergeCell ref="Q10:X11"/>
    <mergeCell ref="Y10:AE11"/>
    <mergeCell ref="A5:I5"/>
    <mergeCell ref="J5:P5"/>
    <mergeCell ref="Q5:X5"/>
    <mergeCell ref="Y5:AE5"/>
    <mergeCell ref="A6:I7"/>
    <mergeCell ref="J6:P7"/>
    <mergeCell ref="Q6:X7"/>
    <mergeCell ref="Y6:AE7"/>
    <mergeCell ref="A27:O28"/>
    <mergeCell ref="P27:AE27"/>
    <mergeCell ref="P28:AE28"/>
    <mergeCell ref="A12:I13"/>
    <mergeCell ref="J12:P13"/>
    <mergeCell ref="Q12:X13"/>
    <mergeCell ref="Y12:AE13"/>
    <mergeCell ref="A14:I15"/>
    <mergeCell ref="J14:P15"/>
    <mergeCell ref="Q14:X15"/>
    <mergeCell ref="Y14:AE15"/>
    <mergeCell ref="A22:W24"/>
    <mergeCell ref="X22:AE24"/>
    <mergeCell ref="A25:O26"/>
    <mergeCell ref="B4:F4"/>
    <mergeCell ref="G4:H4"/>
    <mergeCell ref="P25:AE25"/>
    <mergeCell ref="P26:AE26"/>
    <mergeCell ref="A35:O37"/>
    <mergeCell ref="P35:AE37"/>
    <mergeCell ref="A29:O30"/>
    <mergeCell ref="P29:AE29"/>
    <mergeCell ref="P30:AE30"/>
    <mergeCell ref="A31:O34"/>
    <mergeCell ref="P31:T32"/>
    <mergeCell ref="U31:Y32"/>
    <mergeCell ref="Z31:AE32"/>
    <mergeCell ref="P33:T34"/>
    <mergeCell ref="U33:Y34"/>
    <mergeCell ref="Z33:AE34"/>
  </mergeCells>
  <phoneticPr fontId="2"/>
  <dataValidations count="8">
    <dataValidation allowBlank="1" showInputMessage="1" showErrorMessage="1" prompt="資金調達先の名称を記入。なければ記入不要。" sqref="Q10:X13" xr:uid="{84264F61-7E03-4219-946A-25B2A0B3EA04}"/>
    <dataValidation allowBlank="1" showInputMessage="1" showErrorMessage="1" prompt="記入不要。「⑤-②-③-④」で算出するため自動で反映されます。" sqref="J6:P7" xr:uid="{5D8BF174-F144-42F3-BCB4-5DEC1F5AB53A}"/>
    <dataValidation allowBlank="1" showInputMessage="1" showErrorMessage="1" prompt="記入不要。経費明細の補助金申請予定額(B)が自動的に反映されます。" sqref="J8:P9" xr:uid="{C39100DC-C2AA-421B-931A-1BD6E7FD2B9C}"/>
    <dataValidation allowBlank="1" showInputMessage="1" showErrorMessage="1" prompt="資金調達額の名称を記入。なければ記入不要。" sqref="J10:P13" xr:uid="{15BAC41D-6AA0-40CB-B3F3-DDB254E5B47C}"/>
    <dataValidation allowBlank="1" showInputMessage="1" showErrorMessage="1" prompt="該当するものを枠外の黒丸で囲む。" sqref="X22:AE24" xr:uid="{D942671F-623D-4AD9-B8A2-D3AAC868BAA2}"/>
    <dataValidation allowBlank="1" showInputMessage="1" showErrorMessage="1" prompt="補助金等の実施機関名を記入。" sqref="P25:AE30" xr:uid="{3F375661-91EA-4EB7-AD59-CEE38FFEDAB7}"/>
    <dataValidation allowBlank="1" showInputMessage="1" showErrorMessage="1" prompt="交付決定額もしくは希望額を記入。" sqref="U31:Y34" xr:uid="{5926856D-524F-4E88-AAC8-9CA23C2D7F75}"/>
    <dataValidation allowBlank="1" showInputMessage="1" showErrorMessage="1" prompt="補助金等の使途に関して詳細を記入。" sqref="P35:AE37" xr:uid="{E881157B-B63D-4DE5-89C6-1A987C0D5538}"/>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BB4B9-9E53-41A9-A2D2-E9138BCC8EAA}">
  <sheetPr codeName="Sheet17">
    <tabColor rgb="FFFFC000"/>
  </sheetPr>
  <dimension ref="A1:AT41"/>
  <sheetViews>
    <sheetView showGridLines="0" view="pageBreakPreview" topLeftCell="A7" zoomScaleNormal="100" zoomScaleSheetLayoutView="100" workbookViewId="0">
      <selection activeCell="K21" sqref="K21:N21"/>
    </sheetView>
  </sheetViews>
  <sheetFormatPr defaultColWidth="8.75" defaultRowHeight="13.5"/>
  <cols>
    <col min="1" max="9" width="2.625" style="1" customWidth="1"/>
    <col min="10" max="10" width="2" style="1" customWidth="1"/>
    <col min="11" max="55" width="2.625" style="1" customWidth="1"/>
    <col min="56" max="16384" width="8.75" style="1"/>
  </cols>
  <sheetData>
    <row r="1" spans="1:46" ht="16.5" customHeight="1">
      <c r="A1" s="186" t="s">
        <v>429</v>
      </c>
    </row>
    <row r="2" spans="1:46" ht="16.5" customHeight="1"/>
    <row r="3" spans="1:46" ht="16.5" customHeight="1" thickBot="1">
      <c r="A3" s="33" t="s">
        <v>371</v>
      </c>
      <c r="U3" s="235"/>
      <c r="V3" s="235"/>
      <c r="W3" s="235"/>
      <c r="X3" s="235"/>
    </row>
    <row r="4" spans="1:46" ht="16.5" customHeight="1">
      <c r="A4" s="465" t="s">
        <v>65</v>
      </c>
      <c r="B4" s="465"/>
      <c r="C4" s="465"/>
      <c r="D4" s="465"/>
      <c r="E4" s="465"/>
      <c r="F4" s="465"/>
      <c r="G4" s="465"/>
      <c r="H4" s="465"/>
      <c r="I4" s="465"/>
      <c r="J4" s="473"/>
      <c r="K4" s="596" t="s">
        <v>368</v>
      </c>
      <c r="L4" s="597"/>
      <c r="M4" s="597"/>
      <c r="N4" s="597"/>
      <c r="O4" s="597"/>
      <c r="P4" s="597"/>
      <c r="Q4" s="600" t="str">
        <f>IF('様式第1号　認定申請書'!$C$13="","",'様式第1号　認定申請書'!$C$13)</f>
        <v/>
      </c>
      <c r="R4" s="600"/>
      <c r="S4" s="601" t="s">
        <v>332</v>
      </c>
      <c r="T4" s="601"/>
      <c r="U4" s="601"/>
      <c r="V4" s="602"/>
      <c r="W4" s="604" t="s">
        <v>369</v>
      </c>
      <c r="X4" s="605"/>
      <c r="Y4" s="605"/>
      <c r="Z4" s="605"/>
      <c r="AA4" s="605"/>
      <c r="AB4" s="605"/>
      <c r="AC4" s="606" t="str">
        <f>IF('様式第1号　認定申請書'!$C$13="","",'様式第1号　認定申請書'!$C$13+1)</f>
        <v/>
      </c>
      <c r="AD4" s="606"/>
      <c r="AE4" s="595" t="s">
        <v>332</v>
      </c>
      <c r="AF4" s="595"/>
      <c r="AG4" s="595"/>
      <c r="AH4" s="595"/>
      <c r="AI4" s="607" t="s">
        <v>370</v>
      </c>
      <c r="AJ4" s="605"/>
      <c r="AK4" s="605"/>
      <c r="AL4" s="605"/>
      <c r="AM4" s="605"/>
      <c r="AN4" s="605"/>
      <c r="AO4" s="606" t="str">
        <f>IF('様式第1号　認定申請書'!$C$13="","",'様式第1号　認定申請書'!$C$13+2)</f>
        <v/>
      </c>
      <c r="AP4" s="606"/>
      <c r="AQ4" s="595" t="s">
        <v>332</v>
      </c>
      <c r="AR4" s="595"/>
      <c r="AS4" s="595"/>
      <c r="AT4" s="609"/>
    </row>
    <row r="5" spans="1:46" ht="16.5" customHeight="1">
      <c r="A5" s="465"/>
      <c r="B5" s="465"/>
      <c r="C5" s="465"/>
      <c r="D5" s="465"/>
      <c r="E5" s="465"/>
      <c r="F5" s="465"/>
      <c r="G5" s="465"/>
      <c r="H5" s="465"/>
      <c r="I5" s="465"/>
      <c r="J5" s="473"/>
      <c r="K5" s="598"/>
      <c r="L5" s="599"/>
      <c r="M5" s="599"/>
      <c r="N5" s="599"/>
      <c r="O5" s="599"/>
      <c r="P5" s="599"/>
      <c r="Q5" s="237"/>
      <c r="R5" s="237"/>
      <c r="S5" s="256"/>
      <c r="T5" s="256"/>
      <c r="U5" s="256"/>
      <c r="V5" s="603"/>
      <c r="W5" s="598"/>
      <c r="X5" s="599"/>
      <c r="Y5" s="599"/>
      <c r="Z5" s="599"/>
      <c r="AA5" s="599"/>
      <c r="AB5" s="599"/>
      <c r="AC5" s="237"/>
      <c r="AD5" s="237"/>
      <c r="AE5" s="256"/>
      <c r="AF5" s="256"/>
      <c r="AG5" s="256"/>
      <c r="AH5" s="256"/>
      <c r="AI5" s="608"/>
      <c r="AJ5" s="599"/>
      <c r="AK5" s="599"/>
      <c r="AL5" s="599"/>
      <c r="AM5" s="599"/>
      <c r="AN5" s="599"/>
      <c r="AO5" s="237"/>
      <c r="AP5" s="237"/>
      <c r="AQ5" s="256"/>
      <c r="AR5" s="256"/>
      <c r="AS5" s="256"/>
      <c r="AT5" s="257"/>
    </row>
    <row r="6" spans="1:46" ht="16.5" customHeight="1">
      <c r="A6" s="465"/>
      <c r="B6" s="465"/>
      <c r="C6" s="465"/>
      <c r="D6" s="465"/>
      <c r="E6" s="465"/>
      <c r="F6" s="465"/>
      <c r="G6" s="465"/>
      <c r="H6" s="465"/>
      <c r="I6" s="465"/>
      <c r="J6" s="473"/>
      <c r="K6" s="593" t="s">
        <v>61</v>
      </c>
      <c r="L6" s="401"/>
      <c r="M6" s="401"/>
      <c r="N6" s="594" t="s">
        <v>62</v>
      </c>
      <c r="O6" s="401"/>
      <c r="P6" s="401"/>
      <c r="Q6" s="594" t="s">
        <v>63</v>
      </c>
      <c r="R6" s="401"/>
      <c r="S6" s="401"/>
      <c r="T6" s="594" t="s">
        <v>64</v>
      </c>
      <c r="U6" s="401"/>
      <c r="V6" s="402"/>
      <c r="W6" s="485" t="s">
        <v>61</v>
      </c>
      <c r="X6" s="477"/>
      <c r="Y6" s="477"/>
      <c r="Z6" s="476" t="s">
        <v>62</v>
      </c>
      <c r="AA6" s="477"/>
      <c r="AB6" s="477"/>
      <c r="AC6" s="476" t="s">
        <v>63</v>
      </c>
      <c r="AD6" s="477"/>
      <c r="AE6" s="477"/>
      <c r="AF6" s="476" t="s">
        <v>64</v>
      </c>
      <c r="AG6" s="477"/>
      <c r="AH6" s="477"/>
      <c r="AI6" s="488" t="s">
        <v>61</v>
      </c>
      <c r="AJ6" s="477"/>
      <c r="AK6" s="477"/>
      <c r="AL6" s="476" t="s">
        <v>62</v>
      </c>
      <c r="AM6" s="477"/>
      <c r="AN6" s="477"/>
      <c r="AO6" s="476" t="s">
        <v>63</v>
      </c>
      <c r="AP6" s="477"/>
      <c r="AQ6" s="477"/>
      <c r="AR6" s="476" t="s">
        <v>64</v>
      </c>
      <c r="AS6" s="477"/>
      <c r="AT6" s="477"/>
    </row>
    <row r="7" spans="1:46" ht="16.5" customHeight="1">
      <c r="A7" s="465"/>
      <c r="B7" s="465"/>
      <c r="C7" s="465"/>
      <c r="D7" s="465"/>
      <c r="E7" s="465"/>
      <c r="F7" s="465"/>
      <c r="G7" s="465"/>
      <c r="H7" s="465"/>
      <c r="I7" s="465"/>
      <c r="J7" s="473"/>
      <c r="K7" s="481"/>
      <c r="L7" s="401"/>
      <c r="M7" s="401"/>
      <c r="N7" s="401"/>
      <c r="O7" s="401"/>
      <c r="P7" s="401"/>
      <c r="Q7" s="401"/>
      <c r="R7" s="401"/>
      <c r="S7" s="401"/>
      <c r="T7" s="401"/>
      <c r="U7" s="401"/>
      <c r="V7" s="402"/>
      <c r="W7" s="486"/>
      <c r="X7" s="478"/>
      <c r="Y7" s="478"/>
      <c r="Z7" s="478"/>
      <c r="AA7" s="478"/>
      <c r="AB7" s="478"/>
      <c r="AC7" s="478"/>
      <c r="AD7" s="478"/>
      <c r="AE7" s="478"/>
      <c r="AF7" s="478"/>
      <c r="AG7" s="478"/>
      <c r="AH7" s="478"/>
      <c r="AI7" s="489"/>
      <c r="AJ7" s="478"/>
      <c r="AK7" s="478"/>
      <c r="AL7" s="478"/>
      <c r="AM7" s="478"/>
      <c r="AN7" s="478"/>
      <c r="AO7" s="478"/>
      <c r="AP7" s="478"/>
      <c r="AQ7" s="478"/>
      <c r="AR7" s="478"/>
      <c r="AS7" s="478"/>
      <c r="AT7" s="478"/>
    </row>
    <row r="8" spans="1:46" ht="16.5" customHeight="1">
      <c r="A8" s="465"/>
      <c r="B8" s="465"/>
      <c r="C8" s="465"/>
      <c r="D8" s="465"/>
      <c r="E8" s="465"/>
      <c r="F8" s="465"/>
      <c r="G8" s="465"/>
      <c r="H8" s="465"/>
      <c r="I8" s="465"/>
      <c r="J8" s="473"/>
      <c r="K8" s="481"/>
      <c r="L8" s="401"/>
      <c r="M8" s="401"/>
      <c r="N8" s="401"/>
      <c r="O8" s="401"/>
      <c r="P8" s="401"/>
      <c r="Q8" s="401"/>
      <c r="R8" s="401"/>
      <c r="S8" s="401"/>
      <c r="T8" s="401"/>
      <c r="U8" s="401"/>
      <c r="V8" s="402"/>
      <c r="W8" s="487"/>
      <c r="X8" s="479"/>
      <c r="Y8" s="479"/>
      <c r="Z8" s="479"/>
      <c r="AA8" s="479"/>
      <c r="AB8" s="479"/>
      <c r="AC8" s="479"/>
      <c r="AD8" s="479"/>
      <c r="AE8" s="479"/>
      <c r="AF8" s="479"/>
      <c r="AG8" s="479"/>
      <c r="AH8" s="479"/>
      <c r="AI8" s="490"/>
      <c r="AJ8" s="479"/>
      <c r="AK8" s="479"/>
      <c r="AL8" s="479"/>
      <c r="AM8" s="479"/>
      <c r="AN8" s="479"/>
      <c r="AO8" s="479"/>
      <c r="AP8" s="479"/>
      <c r="AQ8" s="479"/>
      <c r="AR8" s="479"/>
      <c r="AS8" s="479"/>
      <c r="AT8" s="479"/>
    </row>
    <row r="9" spans="1:46" ht="16.5" customHeight="1">
      <c r="A9" s="465">
        <v>1</v>
      </c>
      <c r="B9" s="590" t="str">
        <f>IF(ISTEXT('別紙１④　6事業計画'!B8),'別紙１④　6事業計画'!B8,"")</f>
        <v/>
      </c>
      <c r="C9" s="590"/>
      <c r="D9" s="590"/>
      <c r="E9" s="590"/>
      <c r="F9" s="590"/>
      <c r="G9" s="590"/>
      <c r="H9" s="590"/>
      <c r="I9" s="590"/>
      <c r="J9" s="591"/>
      <c r="K9" s="462"/>
      <c r="L9" s="461"/>
      <c r="M9" s="461"/>
      <c r="N9" s="461"/>
      <c r="O9" s="461"/>
      <c r="P9" s="461"/>
      <c r="Q9" s="461"/>
      <c r="R9" s="461"/>
      <c r="S9" s="461"/>
      <c r="T9" s="461"/>
      <c r="U9" s="461"/>
      <c r="V9" s="592"/>
      <c r="W9" s="462"/>
      <c r="X9" s="461"/>
      <c r="Y9" s="461"/>
      <c r="Z9" s="461"/>
      <c r="AA9" s="461"/>
      <c r="AB9" s="461"/>
      <c r="AC9" s="461"/>
      <c r="AD9" s="461"/>
      <c r="AE9" s="461"/>
      <c r="AF9" s="461"/>
      <c r="AG9" s="461"/>
      <c r="AH9" s="461"/>
      <c r="AI9" s="466"/>
      <c r="AJ9" s="461"/>
      <c r="AK9" s="461"/>
      <c r="AL9" s="461"/>
      <c r="AM9" s="461"/>
      <c r="AN9" s="461"/>
      <c r="AO9" s="461"/>
      <c r="AP9" s="461"/>
      <c r="AQ9" s="461"/>
      <c r="AR9" s="461"/>
      <c r="AS9" s="461"/>
      <c r="AT9" s="464"/>
    </row>
    <row r="10" spans="1:46" ht="16.5" customHeight="1">
      <c r="A10" s="465"/>
      <c r="B10" s="590"/>
      <c r="C10" s="590"/>
      <c r="D10" s="590"/>
      <c r="E10" s="590"/>
      <c r="F10" s="590"/>
      <c r="G10" s="590"/>
      <c r="H10" s="590"/>
      <c r="I10" s="590"/>
      <c r="J10" s="591"/>
      <c r="K10" s="462"/>
      <c r="L10" s="461"/>
      <c r="M10" s="461"/>
      <c r="N10" s="461"/>
      <c r="O10" s="461"/>
      <c r="P10" s="461"/>
      <c r="Q10" s="461"/>
      <c r="R10" s="461"/>
      <c r="S10" s="461"/>
      <c r="T10" s="461"/>
      <c r="U10" s="461"/>
      <c r="V10" s="592"/>
      <c r="W10" s="462"/>
      <c r="X10" s="461"/>
      <c r="Y10" s="461"/>
      <c r="Z10" s="461"/>
      <c r="AA10" s="461"/>
      <c r="AB10" s="461"/>
      <c r="AC10" s="461"/>
      <c r="AD10" s="461"/>
      <c r="AE10" s="461"/>
      <c r="AF10" s="461"/>
      <c r="AG10" s="461"/>
      <c r="AH10" s="461"/>
      <c r="AI10" s="466"/>
      <c r="AJ10" s="461"/>
      <c r="AK10" s="461"/>
      <c r="AL10" s="461"/>
      <c r="AM10" s="461"/>
      <c r="AN10" s="461"/>
      <c r="AO10" s="461"/>
      <c r="AP10" s="461"/>
      <c r="AQ10" s="461"/>
      <c r="AR10" s="461"/>
      <c r="AS10" s="461"/>
      <c r="AT10" s="464"/>
    </row>
    <row r="11" spans="1:46" ht="16.5" customHeight="1">
      <c r="A11" s="465">
        <v>2</v>
      </c>
      <c r="B11" s="590" t="str">
        <f>IF(ISTEXT('別紙１④　6事業計画'!B10),'別紙１④　6事業計画'!B10,"")</f>
        <v/>
      </c>
      <c r="C11" s="590"/>
      <c r="D11" s="590"/>
      <c r="E11" s="590"/>
      <c r="F11" s="590"/>
      <c r="G11" s="590"/>
      <c r="H11" s="590"/>
      <c r="I11" s="590"/>
      <c r="J11" s="591"/>
      <c r="K11" s="462"/>
      <c r="L11" s="461"/>
      <c r="M11" s="461"/>
      <c r="N11" s="461"/>
      <c r="O11" s="461"/>
      <c r="P11" s="461"/>
      <c r="Q11" s="461"/>
      <c r="R11" s="461"/>
      <c r="S11" s="461"/>
      <c r="T11" s="461"/>
      <c r="U11" s="461"/>
      <c r="V11" s="592"/>
      <c r="W11" s="462"/>
      <c r="X11" s="461"/>
      <c r="Y11" s="461"/>
      <c r="Z11" s="461"/>
      <c r="AA11" s="461"/>
      <c r="AB11" s="461"/>
      <c r="AC11" s="461"/>
      <c r="AD11" s="461"/>
      <c r="AE11" s="461"/>
      <c r="AF11" s="461"/>
      <c r="AG11" s="461"/>
      <c r="AH11" s="461"/>
      <c r="AI11" s="466"/>
      <c r="AJ11" s="461"/>
      <c r="AK11" s="461"/>
      <c r="AL11" s="461"/>
      <c r="AM11" s="461"/>
      <c r="AN11" s="461"/>
      <c r="AO11" s="461"/>
      <c r="AP11" s="461"/>
      <c r="AQ11" s="461"/>
      <c r="AR11" s="461"/>
      <c r="AS11" s="461"/>
      <c r="AT11" s="464"/>
    </row>
    <row r="12" spans="1:46" ht="16.5" customHeight="1">
      <c r="A12" s="465"/>
      <c r="B12" s="590"/>
      <c r="C12" s="590"/>
      <c r="D12" s="590"/>
      <c r="E12" s="590"/>
      <c r="F12" s="590"/>
      <c r="G12" s="590"/>
      <c r="H12" s="590"/>
      <c r="I12" s="590"/>
      <c r="J12" s="591"/>
      <c r="K12" s="462"/>
      <c r="L12" s="461"/>
      <c r="M12" s="461"/>
      <c r="N12" s="461"/>
      <c r="O12" s="461"/>
      <c r="P12" s="461"/>
      <c r="Q12" s="461"/>
      <c r="R12" s="461"/>
      <c r="S12" s="461"/>
      <c r="T12" s="461"/>
      <c r="U12" s="461"/>
      <c r="V12" s="592"/>
      <c r="W12" s="462"/>
      <c r="X12" s="461"/>
      <c r="Y12" s="461"/>
      <c r="Z12" s="461"/>
      <c r="AA12" s="461"/>
      <c r="AB12" s="461"/>
      <c r="AC12" s="461"/>
      <c r="AD12" s="461"/>
      <c r="AE12" s="461"/>
      <c r="AF12" s="461"/>
      <c r="AG12" s="461"/>
      <c r="AH12" s="461"/>
      <c r="AI12" s="466"/>
      <c r="AJ12" s="461"/>
      <c r="AK12" s="461"/>
      <c r="AL12" s="461"/>
      <c r="AM12" s="461"/>
      <c r="AN12" s="461"/>
      <c r="AO12" s="461"/>
      <c r="AP12" s="461"/>
      <c r="AQ12" s="461"/>
      <c r="AR12" s="461"/>
      <c r="AS12" s="461"/>
      <c r="AT12" s="464"/>
    </row>
    <row r="13" spans="1:46" ht="16.5" customHeight="1">
      <c r="A13" s="465">
        <v>3</v>
      </c>
      <c r="B13" s="590" t="str">
        <f>IF(ISTEXT('別紙１④　6事業計画'!B12),'別紙１④　6事業計画'!B12,"")</f>
        <v/>
      </c>
      <c r="C13" s="590"/>
      <c r="D13" s="590"/>
      <c r="E13" s="590"/>
      <c r="F13" s="590"/>
      <c r="G13" s="590"/>
      <c r="H13" s="590"/>
      <c r="I13" s="590"/>
      <c r="J13" s="591"/>
      <c r="K13" s="462"/>
      <c r="L13" s="461"/>
      <c r="M13" s="461"/>
      <c r="N13" s="461"/>
      <c r="O13" s="461"/>
      <c r="P13" s="461"/>
      <c r="Q13" s="461"/>
      <c r="R13" s="461"/>
      <c r="S13" s="461"/>
      <c r="T13" s="461"/>
      <c r="U13" s="461"/>
      <c r="V13" s="592"/>
      <c r="W13" s="462"/>
      <c r="X13" s="461"/>
      <c r="Y13" s="461"/>
      <c r="Z13" s="461"/>
      <c r="AA13" s="461"/>
      <c r="AB13" s="461"/>
      <c r="AC13" s="461"/>
      <c r="AD13" s="461"/>
      <c r="AE13" s="461"/>
      <c r="AF13" s="461"/>
      <c r="AG13" s="461"/>
      <c r="AH13" s="461"/>
      <c r="AI13" s="466"/>
      <c r="AJ13" s="461"/>
      <c r="AK13" s="461"/>
      <c r="AL13" s="461"/>
      <c r="AM13" s="461"/>
      <c r="AN13" s="461"/>
      <c r="AO13" s="461"/>
      <c r="AP13" s="461"/>
      <c r="AQ13" s="461"/>
      <c r="AR13" s="461"/>
      <c r="AS13" s="461"/>
      <c r="AT13" s="464"/>
    </row>
    <row r="14" spans="1:46" ht="16.5" customHeight="1">
      <c r="A14" s="465"/>
      <c r="B14" s="590"/>
      <c r="C14" s="590"/>
      <c r="D14" s="590"/>
      <c r="E14" s="590"/>
      <c r="F14" s="590"/>
      <c r="G14" s="590"/>
      <c r="H14" s="590"/>
      <c r="I14" s="590"/>
      <c r="J14" s="591"/>
      <c r="K14" s="462"/>
      <c r="L14" s="461"/>
      <c r="M14" s="461"/>
      <c r="N14" s="461"/>
      <c r="O14" s="461"/>
      <c r="P14" s="461"/>
      <c r="Q14" s="461"/>
      <c r="R14" s="461"/>
      <c r="S14" s="461"/>
      <c r="T14" s="461"/>
      <c r="U14" s="461"/>
      <c r="V14" s="592"/>
      <c r="W14" s="462"/>
      <c r="X14" s="461"/>
      <c r="Y14" s="461"/>
      <c r="Z14" s="461"/>
      <c r="AA14" s="461"/>
      <c r="AB14" s="461"/>
      <c r="AC14" s="461"/>
      <c r="AD14" s="461"/>
      <c r="AE14" s="461"/>
      <c r="AF14" s="461"/>
      <c r="AG14" s="461"/>
      <c r="AH14" s="461"/>
      <c r="AI14" s="466"/>
      <c r="AJ14" s="461"/>
      <c r="AK14" s="461"/>
      <c r="AL14" s="461"/>
      <c r="AM14" s="461"/>
      <c r="AN14" s="461"/>
      <c r="AO14" s="461"/>
      <c r="AP14" s="461"/>
      <c r="AQ14" s="461"/>
      <c r="AR14" s="461"/>
      <c r="AS14" s="461"/>
      <c r="AT14" s="464"/>
    </row>
    <row r="15" spans="1:46" ht="16.5" customHeight="1">
      <c r="A15" s="465">
        <v>4</v>
      </c>
      <c r="B15" s="590" t="str">
        <f>IF(ISTEXT('別紙１④　6事業計画'!B14),'別紙１④　6事業計画'!B14,"")</f>
        <v/>
      </c>
      <c r="C15" s="590"/>
      <c r="D15" s="590"/>
      <c r="E15" s="590"/>
      <c r="F15" s="590"/>
      <c r="G15" s="590"/>
      <c r="H15" s="590"/>
      <c r="I15" s="590"/>
      <c r="J15" s="591"/>
      <c r="K15" s="462"/>
      <c r="L15" s="461"/>
      <c r="M15" s="461"/>
      <c r="N15" s="461"/>
      <c r="O15" s="461"/>
      <c r="P15" s="461"/>
      <c r="Q15" s="461"/>
      <c r="R15" s="461"/>
      <c r="S15" s="461"/>
      <c r="T15" s="461"/>
      <c r="U15" s="461"/>
      <c r="V15" s="592"/>
      <c r="W15" s="462"/>
      <c r="X15" s="461"/>
      <c r="Y15" s="461"/>
      <c r="Z15" s="461"/>
      <c r="AA15" s="461"/>
      <c r="AB15" s="461"/>
      <c r="AC15" s="461"/>
      <c r="AD15" s="461"/>
      <c r="AE15" s="461"/>
      <c r="AF15" s="461"/>
      <c r="AG15" s="461"/>
      <c r="AH15" s="461"/>
      <c r="AI15" s="466"/>
      <c r="AJ15" s="461"/>
      <c r="AK15" s="461"/>
      <c r="AL15" s="461"/>
      <c r="AM15" s="461"/>
      <c r="AN15" s="461"/>
      <c r="AO15" s="461"/>
      <c r="AP15" s="461"/>
      <c r="AQ15" s="461"/>
      <c r="AR15" s="461"/>
      <c r="AS15" s="461"/>
      <c r="AT15" s="464"/>
    </row>
    <row r="16" spans="1:46" ht="16.5" customHeight="1">
      <c r="A16" s="465"/>
      <c r="B16" s="590"/>
      <c r="C16" s="590"/>
      <c r="D16" s="590"/>
      <c r="E16" s="590"/>
      <c r="F16" s="590"/>
      <c r="G16" s="590"/>
      <c r="H16" s="590"/>
      <c r="I16" s="590"/>
      <c r="J16" s="591"/>
      <c r="K16" s="462"/>
      <c r="L16" s="461"/>
      <c r="M16" s="461"/>
      <c r="N16" s="461"/>
      <c r="O16" s="461"/>
      <c r="P16" s="461"/>
      <c r="Q16" s="461"/>
      <c r="R16" s="461"/>
      <c r="S16" s="461"/>
      <c r="T16" s="461"/>
      <c r="U16" s="461"/>
      <c r="V16" s="592"/>
      <c r="W16" s="462"/>
      <c r="X16" s="461"/>
      <c r="Y16" s="461"/>
      <c r="Z16" s="461"/>
      <c r="AA16" s="461"/>
      <c r="AB16" s="461"/>
      <c r="AC16" s="461"/>
      <c r="AD16" s="461"/>
      <c r="AE16" s="461"/>
      <c r="AF16" s="461"/>
      <c r="AG16" s="461"/>
      <c r="AH16" s="461"/>
      <c r="AI16" s="466"/>
      <c r="AJ16" s="461"/>
      <c r="AK16" s="461"/>
      <c r="AL16" s="461"/>
      <c r="AM16" s="461"/>
      <c r="AN16" s="461"/>
      <c r="AO16" s="461"/>
      <c r="AP16" s="461"/>
      <c r="AQ16" s="461"/>
      <c r="AR16" s="461"/>
      <c r="AS16" s="461"/>
      <c r="AT16" s="464"/>
    </row>
    <row r="17" spans="1:46" ht="16.5" customHeight="1">
      <c r="A17" s="465">
        <v>5</v>
      </c>
      <c r="B17" s="590" t="str">
        <f>IF(ISTEXT('別紙１④　6事業計画'!B16),'別紙１④　6事業計画'!B16,"")</f>
        <v/>
      </c>
      <c r="C17" s="590"/>
      <c r="D17" s="590"/>
      <c r="E17" s="590"/>
      <c r="F17" s="590"/>
      <c r="G17" s="590"/>
      <c r="H17" s="590"/>
      <c r="I17" s="590"/>
      <c r="J17" s="591"/>
      <c r="K17" s="462"/>
      <c r="L17" s="461"/>
      <c r="M17" s="461"/>
      <c r="N17" s="461"/>
      <c r="O17" s="461"/>
      <c r="P17" s="461"/>
      <c r="Q17" s="461"/>
      <c r="R17" s="461"/>
      <c r="S17" s="461"/>
      <c r="T17" s="461"/>
      <c r="U17" s="461"/>
      <c r="V17" s="592"/>
      <c r="W17" s="462"/>
      <c r="X17" s="461"/>
      <c r="Y17" s="461"/>
      <c r="Z17" s="461"/>
      <c r="AA17" s="461"/>
      <c r="AB17" s="461"/>
      <c r="AC17" s="461"/>
      <c r="AD17" s="461"/>
      <c r="AE17" s="461"/>
      <c r="AF17" s="461"/>
      <c r="AG17" s="461"/>
      <c r="AH17" s="461"/>
      <c r="AI17" s="466"/>
      <c r="AJ17" s="461"/>
      <c r="AK17" s="461"/>
      <c r="AL17" s="461"/>
      <c r="AM17" s="461"/>
      <c r="AN17" s="461"/>
      <c r="AO17" s="461"/>
      <c r="AP17" s="461"/>
      <c r="AQ17" s="461"/>
      <c r="AR17" s="461"/>
      <c r="AS17" s="461"/>
      <c r="AT17" s="464"/>
    </row>
    <row r="18" spans="1:46" ht="16.5" customHeight="1">
      <c r="A18" s="465"/>
      <c r="B18" s="590"/>
      <c r="C18" s="590"/>
      <c r="D18" s="590"/>
      <c r="E18" s="590"/>
      <c r="F18" s="590"/>
      <c r="G18" s="590"/>
      <c r="H18" s="590"/>
      <c r="I18" s="590"/>
      <c r="J18" s="591"/>
      <c r="K18" s="462"/>
      <c r="L18" s="461"/>
      <c r="M18" s="461"/>
      <c r="N18" s="461"/>
      <c r="O18" s="461"/>
      <c r="P18" s="461"/>
      <c r="Q18" s="461"/>
      <c r="R18" s="461"/>
      <c r="S18" s="461"/>
      <c r="T18" s="461"/>
      <c r="U18" s="461"/>
      <c r="V18" s="592"/>
      <c r="W18" s="462"/>
      <c r="X18" s="461"/>
      <c r="Y18" s="461"/>
      <c r="Z18" s="461"/>
      <c r="AA18" s="461"/>
      <c r="AB18" s="461"/>
      <c r="AC18" s="461"/>
      <c r="AD18" s="461"/>
      <c r="AE18" s="461"/>
      <c r="AF18" s="461"/>
      <c r="AG18" s="461"/>
      <c r="AH18" s="461"/>
      <c r="AI18" s="466"/>
      <c r="AJ18" s="461"/>
      <c r="AK18" s="461"/>
      <c r="AL18" s="461"/>
      <c r="AM18" s="461"/>
      <c r="AN18" s="461"/>
      <c r="AO18" s="461"/>
      <c r="AP18" s="461"/>
      <c r="AQ18" s="461"/>
      <c r="AR18" s="461"/>
      <c r="AS18" s="461"/>
      <c r="AT18" s="464"/>
    </row>
    <row r="19" spans="1:46" ht="16.5" customHeight="1">
      <c r="A19" s="465">
        <v>6</v>
      </c>
      <c r="B19" s="590" t="str">
        <f>IF(ISTEXT('別紙１④　6事業計画'!B18),'別紙１④　6事業計画'!B18,"")</f>
        <v/>
      </c>
      <c r="C19" s="590"/>
      <c r="D19" s="590"/>
      <c r="E19" s="590"/>
      <c r="F19" s="590"/>
      <c r="G19" s="590"/>
      <c r="H19" s="590"/>
      <c r="I19" s="590"/>
      <c r="J19" s="591"/>
      <c r="K19" s="462"/>
      <c r="L19" s="461"/>
      <c r="M19" s="461"/>
      <c r="N19" s="461"/>
      <c r="O19" s="461"/>
      <c r="P19" s="461"/>
      <c r="Q19" s="461"/>
      <c r="R19" s="461"/>
      <c r="S19" s="461"/>
      <c r="T19" s="461"/>
      <c r="U19" s="461"/>
      <c r="V19" s="592"/>
      <c r="W19" s="462"/>
      <c r="X19" s="461"/>
      <c r="Y19" s="461"/>
      <c r="Z19" s="461"/>
      <c r="AA19" s="461"/>
      <c r="AB19" s="461"/>
      <c r="AC19" s="461"/>
      <c r="AD19" s="461"/>
      <c r="AE19" s="461"/>
      <c r="AF19" s="461"/>
      <c r="AG19" s="461"/>
      <c r="AH19" s="461"/>
      <c r="AI19" s="466"/>
      <c r="AJ19" s="461"/>
      <c r="AK19" s="461"/>
      <c r="AL19" s="461"/>
      <c r="AM19" s="461"/>
      <c r="AN19" s="461"/>
      <c r="AO19" s="461"/>
      <c r="AP19" s="461"/>
      <c r="AQ19" s="461"/>
      <c r="AR19" s="461"/>
      <c r="AS19" s="461"/>
      <c r="AT19" s="464"/>
    </row>
    <row r="20" spans="1:46" ht="16.5" customHeight="1">
      <c r="A20" s="465"/>
      <c r="B20" s="590"/>
      <c r="C20" s="590"/>
      <c r="D20" s="590"/>
      <c r="E20" s="590"/>
      <c r="F20" s="590"/>
      <c r="G20" s="590"/>
      <c r="H20" s="590"/>
      <c r="I20" s="590"/>
      <c r="J20" s="591"/>
      <c r="K20" s="462"/>
      <c r="L20" s="461"/>
      <c r="M20" s="461"/>
      <c r="N20" s="461"/>
      <c r="O20" s="461"/>
      <c r="P20" s="461"/>
      <c r="Q20" s="461"/>
      <c r="R20" s="461"/>
      <c r="S20" s="461"/>
      <c r="T20" s="461"/>
      <c r="U20" s="461"/>
      <c r="V20" s="592"/>
      <c r="W20" s="462"/>
      <c r="X20" s="461"/>
      <c r="Y20" s="461"/>
      <c r="Z20" s="461"/>
      <c r="AA20" s="461"/>
      <c r="AB20" s="461"/>
      <c r="AC20" s="461"/>
      <c r="AD20" s="461"/>
      <c r="AE20" s="461"/>
      <c r="AF20" s="461"/>
      <c r="AG20" s="461"/>
      <c r="AH20" s="461"/>
      <c r="AI20" s="466"/>
      <c r="AJ20" s="461"/>
      <c r="AK20" s="461"/>
      <c r="AL20" s="461"/>
      <c r="AM20" s="461"/>
      <c r="AN20" s="461"/>
      <c r="AO20" s="461"/>
      <c r="AP20" s="461"/>
      <c r="AQ20" s="461"/>
      <c r="AR20" s="461"/>
      <c r="AS20" s="461"/>
      <c r="AT20" s="464"/>
    </row>
    <row r="21" spans="1:46" ht="16.5" customHeight="1">
      <c r="A21" s="465">
        <v>7</v>
      </c>
      <c r="B21" s="590" t="str">
        <f>IF(ISTEXT('別紙１④　6事業計画'!B20),'別紙１④　6事業計画'!B20,"")</f>
        <v/>
      </c>
      <c r="C21" s="590"/>
      <c r="D21" s="590"/>
      <c r="E21" s="590"/>
      <c r="F21" s="590"/>
      <c r="G21" s="590"/>
      <c r="H21" s="590"/>
      <c r="I21" s="590"/>
      <c r="J21" s="591"/>
      <c r="K21" s="462"/>
      <c r="L21" s="461"/>
      <c r="M21" s="461"/>
      <c r="N21" s="461"/>
      <c r="O21" s="461"/>
      <c r="P21" s="461"/>
      <c r="Q21" s="461"/>
      <c r="R21" s="461"/>
      <c r="S21" s="461"/>
      <c r="T21" s="461"/>
      <c r="U21" s="461"/>
      <c r="V21" s="592"/>
      <c r="W21" s="462"/>
      <c r="X21" s="461"/>
      <c r="Y21" s="461"/>
      <c r="Z21" s="461"/>
      <c r="AA21" s="461"/>
      <c r="AB21" s="461"/>
      <c r="AC21" s="461"/>
      <c r="AD21" s="461"/>
      <c r="AE21" s="461"/>
      <c r="AF21" s="461"/>
      <c r="AG21" s="461"/>
      <c r="AH21" s="461"/>
      <c r="AI21" s="466"/>
      <c r="AJ21" s="461"/>
      <c r="AK21" s="461"/>
      <c r="AL21" s="461"/>
      <c r="AM21" s="461"/>
      <c r="AN21" s="461"/>
      <c r="AO21" s="461"/>
      <c r="AP21" s="461"/>
      <c r="AQ21" s="461"/>
      <c r="AR21" s="461"/>
      <c r="AS21" s="461"/>
      <c r="AT21" s="464"/>
    </row>
    <row r="22" spans="1:46" ht="16.5" customHeight="1">
      <c r="A22" s="465"/>
      <c r="B22" s="590"/>
      <c r="C22" s="590"/>
      <c r="D22" s="590"/>
      <c r="E22" s="590"/>
      <c r="F22" s="590"/>
      <c r="G22" s="590"/>
      <c r="H22" s="590"/>
      <c r="I22" s="590"/>
      <c r="J22" s="591"/>
      <c r="K22" s="462"/>
      <c r="L22" s="461"/>
      <c r="M22" s="461"/>
      <c r="N22" s="461"/>
      <c r="O22" s="461"/>
      <c r="P22" s="461"/>
      <c r="Q22" s="461"/>
      <c r="R22" s="461"/>
      <c r="S22" s="461"/>
      <c r="T22" s="461"/>
      <c r="U22" s="461"/>
      <c r="V22" s="592"/>
      <c r="W22" s="462"/>
      <c r="X22" s="461"/>
      <c r="Y22" s="461"/>
      <c r="Z22" s="461"/>
      <c r="AA22" s="461"/>
      <c r="AB22" s="461"/>
      <c r="AC22" s="461"/>
      <c r="AD22" s="461"/>
      <c r="AE22" s="461"/>
      <c r="AF22" s="461"/>
      <c r="AG22" s="461"/>
      <c r="AH22" s="461"/>
      <c r="AI22" s="466"/>
      <c r="AJ22" s="461"/>
      <c r="AK22" s="461"/>
      <c r="AL22" s="461"/>
      <c r="AM22" s="461"/>
      <c r="AN22" s="461"/>
      <c r="AO22" s="461"/>
      <c r="AP22" s="461"/>
      <c r="AQ22" s="461"/>
      <c r="AR22" s="461"/>
      <c r="AS22" s="461"/>
      <c r="AT22" s="464"/>
    </row>
    <row r="23" spans="1:46" ht="16.5" customHeight="1" thickBot="1">
      <c r="A23" s="465" t="s">
        <v>68</v>
      </c>
      <c r="B23" s="465"/>
      <c r="C23" s="465"/>
      <c r="D23" s="465"/>
      <c r="E23" s="465"/>
      <c r="F23" s="465"/>
      <c r="G23" s="465"/>
      <c r="H23" s="465"/>
      <c r="I23" s="465"/>
      <c r="J23" s="473"/>
      <c r="K23" s="470"/>
      <c r="L23" s="463"/>
      <c r="M23" s="463"/>
      <c r="N23" s="463"/>
      <c r="O23" s="463"/>
      <c r="P23" s="463"/>
      <c r="Q23" s="463"/>
      <c r="R23" s="463"/>
      <c r="S23" s="463"/>
      <c r="T23" s="463"/>
      <c r="U23" s="463"/>
      <c r="V23" s="589"/>
      <c r="W23" s="468"/>
      <c r="X23" s="465"/>
      <c r="Y23" s="465"/>
      <c r="Z23" s="465"/>
      <c r="AA23" s="465"/>
      <c r="AB23" s="465"/>
      <c r="AC23" s="465"/>
      <c r="AD23" s="465"/>
      <c r="AE23" s="465"/>
      <c r="AF23" s="465"/>
      <c r="AG23" s="465"/>
      <c r="AH23" s="465"/>
      <c r="AI23" s="465"/>
      <c r="AJ23" s="465"/>
      <c r="AK23" s="465"/>
      <c r="AL23" s="465"/>
      <c r="AM23" s="465"/>
      <c r="AN23" s="465"/>
      <c r="AO23" s="465"/>
      <c r="AP23" s="465"/>
      <c r="AQ23" s="465"/>
      <c r="AR23" s="465"/>
      <c r="AS23" s="465"/>
      <c r="AT23" s="465"/>
    </row>
    <row r="24" spans="1:46" ht="16.5" customHeight="1">
      <c r="A24" s="1" t="s">
        <v>69</v>
      </c>
    </row>
    <row r="25" spans="1:46" ht="16.5" customHeight="1">
      <c r="A25" s="1" t="s">
        <v>395</v>
      </c>
    </row>
    <row r="26" spans="1:46" ht="16.5" customHeight="1"/>
    <row r="27" spans="1:46" ht="16.5" customHeight="1"/>
    <row r="28" spans="1:46" ht="16.5" customHeight="1">
      <c r="U28" s="2"/>
      <c r="W28" s="2"/>
    </row>
    <row r="29" spans="1:46" ht="16.5" customHeight="1"/>
    <row r="30" spans="1:46" ht="16.5" customHeight="1">
      <c r="S30" s="2"/>
      <c r="U30" s="2"/>
    </row>
    <row r="31" spans="1:46" ht="16.5" customHeight="1"/>
    <row r="32" spans="1:46" ht="16.5" customHeight="1"/>
    <row r="33" ht="16.5" customHeight="1"/>
    <row r="34" ht="16.5" customHeight="1"/>
    <row r="35" ht="16.5" customHeight="1"/>
    <row r="36" ht="16.5" customHeight="1"/>
    <row r="37" ht="16.5" customHeight="1"/>
    <row r="38" ht="16.5" customHeight="1"/>
    <row r="39" ht="16.5" customHeight="1"/>
    <row r="40" ht="16.5" customHeight="1"/>
    <row r="41" ht="16.5" customHeight="1"/>
  </sheetData>
  <mergeCells count="134">
    <mergeCell ref="AR6:AT8"/>
    <mergeCell ref="Z6:AB8"/>
    <mergeCell ref="AC6:AE8"/>
    <mergeCell ref="AF6:AH8"/>
    <mergeCell ref="AI6:AK8"/>
    <mergeCell ref="AL6:AN8"/>
    <mergeCell ref="AO6:AQ8"/>
    <mergeCell ref="K4:P5"/>
    <mergeCell ref="Q4:R5"/>
    <mergeCell ref="S4:V5"/>
    <mergeCell ref="W4:AB5"/>
    <mergeCell ref="AC4:AD5"/>
    <mergeCell ref="AI4:AN5"/>
    <mergeCell ref="AO4:AP5"/>
    <mergeCell ref="AQ4:AT5"/>
    <mergeCell ref="T9:V10"/>
    <mergeCell ref="W9:Y10"/>
    <mergeCell ref="Z9:AB10"/>
    <mergeCell ref="AC9:AE10"/>
    <mergeCell ref="U3:X3"/>
    <mergeCell ref="A4:J8"/>
    <mergeCell ref="K6:M8"/>
    <mergeCell ref="N6:P8"/>
    <mergeCell ref="Q6:S8"/>
    <mergeCell ref="T6:V8"/>
    <mergeCell ref="W6:Y8"/>
    <mergeCell ref="AE4:AH5"/>
    <mergeCell ref="T11:V12"/>
    <mergeCell ref="W11:Y12"/>
    <mergeCell ref="AF9:AH10"/>
    <mergeCell ref="AI9:AK10"/>
    <mergeCell ref="AL9:AN10"/>
    <mergeCell ref="AO9:AQ10"/>
    <mergeCell ref="AR9:AT10"/>
    <mergeCell ref="A11:A12"/>
    <mergeCell ref="B11:J12"/>
    <mergeCell ref="K11:M12"/>
    <mergeCell ref="N11:P12"/>
    <mergeCell ref="Q11:S12"/>
    <mergeCell ref="AL11:AN12"/>
    <mergeCell ref="AO11:AQ12"/>
    <mergeCell ref="AR11:AT12"/>
    <mergeCell ref="Z11:AB12"/>
    <mergeCell ref="AC11:AE12"/>
    <mergeCell ref="AF11:AH12"/>
    <mergeCell ref="AI11:AK12"/>
    <mergeCell ref="A9:A10"/>
    <mergeCell ref="B9:J10"/>
    <mergeCell ref="K9:M10"/>
    <mergeCell ref="N9:P10"/>
    <mergeCell ref="Q9:S10"/>
    <mergeCell ref="A13:A14"/>
    <mergeCell ref="B13:J14"/>
    <mergeCell ref="K13:M14"/>
    <mergeCell ref="N13:P14"/>
    <mergeCell ref="Q13:S14"/>
    <mergeCell ref="T13:V14"/>
    <mergeCell ref="W13:Y14"/>
    <mergeCell ref="A15:A16"/>
    <mergeCell ref="B15:J16"/>
    <mergeCell ref="K15:M16"/>
    <mergeCell ref="N15:P16"/>
    <mergeCell ref="Q15:S16"/>
    <mergeCell ref="T15:V16"/>
    <mergeCell ref="W15:Y16"/>
    <mergeCell ref="A17:A18"/>
    <mergeCell ref="B17:J18"/>
    <mergeCell ref="K17:M18"/>
    <mergeCell ref="N17:P18"/>
    <mergeCell ref="Q17:S18"/>
    <mergeCell ref="AL17:AN18"/>
    <mergeCell ref="AO17:AQ18"/>
    <mergeCell ref="AR17:AT18"/>
    <mergeCell ref="A19:A20"/>
    <mergeCell ref="B19:J20"/>
    <mergeCell ref="K19:M20"/>
    <mergeCell ref="N19:P20"/>
    <mergeCell ref="Q19:S20"/>
    <mergeCell ref="T19:V20"/>
    <mergeCell ref="W19:Y20"/>
    <mergeCell ref="T17:V18"/>
    <mergeCell ref="W17:Y18"/>
    <mergeCell ref="Z17:AB18"/>
    <mergeCell ref="AC17:AE18"/>
    <mergeCell ref="AF17:AH18"/>
    <mergeCell ref="AI17:AK18"/>
    <mergeCell ref="A23:J23"/>
    <mergeCell ref="K23:M23"/>
    <mergeCell ref="N23:P23"/>
    <mergeCell ref="Q23:S23"/>
    <mergeCell ref="T23:V23"/>
    <mergeCell ref="AR19:AT20"/>
    <mergeCell ref="A21:A22"/>
    <mergeCell ref="B21:J22"/>
    <mergeCell ref="K21:M22"/>
    <mergeCell ref="N21:P22"/>
    <mergeCell ref="Q21:S22"/>
    <mergeCell ref="T21:V22"/>
    <mergeCell ref="W21:Y22"/>
    <mergeCell ref="Z21:AB22"/>
    <mergeCell ref="AC21:AE22"/>
    <mergeCell ref="Z19:AB20"/>
    <mergeCell ref="AC19:AE20"/>
    <mergeCell ref="AF19:AH20"/>
    <mergeCell ref="AI19:AK20"/>
    <mergeCell ref="AL19:AN20"/>
    <mergeCell ref="AO19:AQ20"/>
    <mergeCell ref="AO23:AQ23"/>
    <mergeCell ref="AR23:AT23"/>
    <mergeCell ref="W23:Y23"/>
    <mergeCell ref="AO13:AQ14"/>
    <mergeCell ref="AF15:AH16"/>
    <mergeCell ref="AI15:AK16"/>
    <mergeCell ref="AL15:AN16"/>
    <mergeCell ref="AR21:AT22"/>
    <mergeCell ref="Z23:AB23"/>
    <mergeCell ref="AC23:AE23"/>
    <mergeCell ref="AF23:AH23"/>
    <mergeCell ref="AI23:AK23"/>
    <mergeCell ref="AL23:AN23"/>
    <mergeCell ref="AF21:AH22"/>
    <mergeCell ref="AI21:AK22"/>
    <mergeCell ref="AL21:AN22"/>
    <mergeCell ref="AO21:AQ22"/>
    <mergeCell ref="AO15:AQ16"/>
    <mergeCell ref="AR15:AT16"/>
    <mergeCell ref="Z15:AB16"/>
    <mergeCell ref="AC15:AE16"/>
    <mergeCell ref="AR13:AT14"/>
    <mergeCell ref="Z13:AB14"/>
    <mergeCell ref="AC13:AE14"/>
    <mergeCell ref="AF13:AH14"/>
    <mergeCell ref="AI13:AK14"/>
    <mergeCell ref="AL13:AN14"/>
  </mergeCells>
  <phoneticPr fontId="2"/>
  <pageMargins left="0.70866141732283472" right="0.70866141732283472" top="0.74803149606299213" bottom="0.74803149606299213" header="0.31496062992125984" footer="0.31496062992125984"/>
  <pageSetup paperSize="9" orientation="landscape"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38D6D-10C4-4357-8F46-325221EF5BEF}">
  <sheetPr codeName="Sheet20">
    <tabColor rgb="FFFFC000"/>
    <pageSetUpPr fitToPage="1"/>
  </sheetPr>
  <dimension ref="A1:L22"/>
  <sheetViews>
    <sheetView view="pageBreakPreview" zoomScale="115" zoomScaleNormal="100" zoomScaleSheetLayoutView="115" workbookViewId="0">
      <selection activeCell="K21" sqref="K21:N21"/>
    </sheetView>
  </sheetViews>
  <sheetFormatPr defaultColWidth="8.75" defaultRowHeight="13.5"/>
  <cols>
    <col min="1" max="1" width="15.875" style="1" customWidth="1"/>
    <col min="2" max="4" width="8.75" style="1" customWidth="1"/>
    <col min="5" max="5" width="16" style="1" customWidth="1"/>
    <col min="6" max="6" width="8.75" style="1" customWidth="1"/>
    <col min="7" max="7" width="9.375" style="1" customWidth="1"/>
    <col min="8" max="8" width="8.75" style="1" customWidth="1"/>
    <col min="9" max="9" width="15.75" style="1" customWidth="1"/>
    <col min="10" max="12" width="9" style="1" customWidth="1"/>
    <col min="13" max="16384" width="8.75" style="1"/>
  </cols>
  <sheetData>
    <row r="1" spans="1:12" ht="24" customHeight="1">
      <c r="A1" s="493" t="s">
        <v>430</v>
      </c>
      <c r="B1" s="493"/>
      <c r="C1" s="493"/>
      <c r="D1" s="493"/>
      <c r="E1" s="493"/>
      <c r="F1" s="493"/>
      <c r="G1" s="493"/>
      <c r="H1" s="493"/>
      <c r="I1" s="493"/>
      <c r="J1" s="493"/>
      <c r="K1" s="493"/>
      <c r="L1" s="493"/>
    </row>
    <row r="2" spans="1:12" ht="24" customHeight="1">
      <c r="A2" s="128" t="s">
        <v>358</v>
      </c>
      <c r="B2" s="95"/>
      <c r="C2" s="95"/>
      <c r="D2" s="95"/>
      <c r="E2" s="95"/>
      <c r="F2" s="95"/>
      <c r="G2" s="95"/>
      <c r="H2" s="95"/>
      <c r="I2" s="95"/>
      <c r="J2" s="95"/>
      <c r="K2" s="95"/>
      <c r="L2" s="113" t="s">
        <v>299</v>
      </c>
    </row>
    <row r="3" spans="1:12" ht="13.5" customHeight="1">
      <c r="A3" s="494" t="s">
        <v>117</v>
      </c>
      <c r="B3" s="114" t="s">
        <v>331</v>
      </c>
      <c r="C3" s="115" t="s">
        <v>189</v>
      </c>
      <c r="D3" s="115" t="str">
        <f>IF('様式第1号　認定申請書'!$C$13="","",'様式第1号　認定申請書'!$C$13)</f>
        <v/>
      </c>
      <c r="E3" s="116" t="s">
        <v>332</v>
      </c>
      <c r="F3" s="114" t="s">
        <v>333</v>
      </c>
      <c r="G3" s="115" t="s">
        <v>189</v>
      </c>
      <c r="H3" s="115" t="str">
        <f>IF('様式第1号　認定申請書'!$C$13="","",'様式第1号　認定申請書'!$C$13+1)</f>
        <v/>
      </c>
      <c r="I3" s="116" t="s">
        <v>332</v>
      </c>
      <c r="J3" s="610" t="s">
        <v>118</v>
      </c>
      <c r="K3" s="475"/>
      <c r="L3" s="611"/>
    </row>
    <row r="4" spans="1:12" ht="45.75" customHeight="1">
      <c r="A4" s="495"/>
      <c r="B4" s="19" t="s">
        <v>119</v>
      </c>
      <c r="C4" s="19" t="s">
        <v>120</v>
      </c>
      <c r="D4" s="19" t="s">
        <v>121</v>
      </c>
      <c r="E4" s="23" t="s">
        <v>359</v>
      </c>
      <c r="F4" s="19" t="s">
        <v>119</v>
      </c>
      <c r="G4" s="19" t="s">
        <v>120</v>
      </c>
      <c r="H4" s="19" t="s">
        <v>121</v>
      </c>
      <c r="I4" s="23" t="s">
        <v>359</v>
      </c>
      <c r="J4" s="19" t="s">
        <v>119</v>
      </c>
      <c r="K4" s="19" t="s">
        <v>120</v>
      </c>
      <c r="L4" s="19" t="s">
        <v>121</v>
      </c>
    </row>
    <row r="5" spans="1:12" ht="24" customHeight="1">
      <c r="A5" s="24" t="s">
        <v>122</v>
      </c>
      <c r="B5" s="151">
        <f>'別紙１⑤　７事業の経費明細'!B5</f>
        <v>0</v>
      </c>
      <c r="C5" s="151">
        <f>'別紙１⑤　７事業の経費明細'!C5</f>
        <v>0</v>
      </c>
      <c r="D5" s="151">
        <f>'別紙１⑤　７事業の経費明細'!D5</f>
        <v>0</v>
      </c>
      <c r="E5" s="136" t="str">
        <f>IF(ISTEXT('別紙１⑤　７事業の経費明細'!E5),'別紙１⑤　７事業の経費明細'!E5,"")</f>
        <v/>
      </c>
      <c r="F5" s="151">
        <f>'別紙１⑤　７事業の経費明細'!F5</f>
        <v>0</v>
      </c>
      <c r="G5" s="151">
        <f>'別紙１⑤　７事業の経費明細'!G5</f>
        <v>0</v>
      </c>
      <c r="H5" s="151">
        <f>'別紙１⑤　７事業の経費明細'!H5</f>
        <v>0</v>
      </c>
      <c r="I5" s="136" t="str">
        <f>IF(ISTEXT('別紙１⑤　７事業の経費明細'!I5),'別紙１⑤　７事業の経費明細'!I5,"")</f>
        <v/>
      </c>
      <c r="J5" s="25">
        <f>B5+F5</f>
        <v>0</v>
      </c>
      <c r="K5" s="25">
        <f t="shared" ref="K5:L16" si="0">C5+G5</f>
        <v>0</v>
      </c>
      <c r="L5" s="25">
        <f t="shared" si="0"/>
        <v>0</v>
      </c>
    </row>
    <row r="6" spans="1:12" ht="23.25" customHeight="1">
      <c r="A6" s="26" t="s">
        <v>156</v>
      </c>
      <c r="B6" s="151">
        <f>'別紙１⑤　７事業の経費明細'!B6</f>
        <v>0</v>
      </c>
      <c r="C6" s="151">
        <f>'別紙１⑤　７事業の経費明細'!C6</f>
        <v>0</v>
      </c>
      <c r="D6" s="151">
        <f>'別紙１⑤　７事業の経費明細'!D6</f>
        <v>0</v>
      </c>
      <c r="E6" s="136" t="str">
        <f>IF(ISTEXT('別紙１⑤　７事業の経費明細'!E6),'別紙１⑤　７事業の経費明細'!E6,"")</f>
        <v/>
      </c>
      <c r="F6" s="151">
        <f>'別紙１⑤　７事業の経費明細'!F6</f>
        <v>0</v>
      </c>
      <c r="G6" s="151">
        <f>'別紙１⑤　７事業の経費明細'!G6</f>
        <v>0</v>
      </c>
      <c r="H6" s="151">
        <f>'別紙１⑤　７事業の経費明細'!H6</f>
        <v>0</v>
      </c>
      <c r="I6" s="136" t="str">
        <f>IF(ISTEXT('別紙１⑤　７事業の経費明細'!I6),'別紙１⑤　７事業の経費明細'!I6,"")</f>
        <v/>
      </c>
      <c r="J6" s="25">
        <f t="shared" ref="J6:J16" si="1">B6+F6</f>
        <v>0</v>
      </c>
      <c r="K6" s="25">
        <f t="shared" si="0"/>
        <v>0</v>
      </c>
      <c r="L6" s="25">
        <f t="shared" si="0"/>
        <v>0</v>
      </c>
    </row>
    <row r="7" spans="1:12" ht="25.15" customHeight="1">
      <c r="A7" s="26" t="s">
        <v>123</v>
      </c>
      <c r="B7" s="151">
        <f>'別紙１⑤　７事業の経費明細'!B7</f>
        <v>0</v>
      </c>
      <c r="C7" s="151">
        <f>'別紙１⑤　７事業の経費明細'!C7</f>
        <v>0</v>
      </c>
      <c r="D7" s="151">
        <f>'別紙１⑤　７事業の経費明細'!D7</f>
        <v>0</v>
      </c>
      <c r="E7" s="136" t="str">
        <f>IF(ISTEXT('別紙１⑤　７事業の経費明細'!E7),'別紙１⑤　７事業の経費明細'!E7,"")</f>
        <v/>
      </c>
      <c r="F7" s="151">
        <f>'別紙１⑤　７事業の経費明細'!F7</f>
        <v>0</v>
      </c>
      <c r="G7" s="151">
        <f>'別紙１⑤　７事業の経費明細'!G7</f>
        <v>0</v>
      </c>
      <c r="H7" s="151">
        <f>'別紙１⑤　７事業の経費明細'!H7</f>
        <v>0</v>
      </c>
      <c r="I7" s="136" t="str">
        <f>IF(ISTEXT('別紙１⑤　７事業の経費明細'!I7),'別紙１⑤　７事業の経費明細'!I7,"")</f>
        <v/>
      </c>
      <c r="J7" s="25">
        <f>B7+F7</f>
        <v>0</v>
      </c>
      <c r="K7" s="25">
        <f>C7+G7</f>
        <v>0</v>
      </c>
      <c r="L7" s="25">
        <f t="shared" si="0"/>
        <v>0</v>
      </c>
    </row>
    <row r="8" spans="1:12" ht="25.15" customHeight="1">
      <c r="A8" s="26" t="s">
        <v>124</v>
      </c>
      <c r="B8" s="151">
        <f>'別紙１⑤　７事業の経費明細'!B8</f>
        <v>0</v>
      </c>
      <c r="C8" s="151">
        <f>'別紙１⑤　７事業の経費明細'!C8</f>
        <v>0</v>
      </c>
      <c r="D8" s="151">
        <f>'別紙１⑤　７事業の経費明細'!D8</f>
        <v>0</v>
      </c>
      <c r="E8" s="136" t="str">
        <f>IF(ISTEXT('別紙１⑤　７事業の経費明細'!E8),'別紙１⑤　７事業の経費明細'!E8,"")</f>
        <v/>
      </c>
      <c r="F8" s="151">
        <f>'別紙１⑤　７事業の経費明細'!F8</f>
        <v>0</v>
      </c>
      <c r="G8" s="151">
        <f>'別紙１⑤　７事業の経費明細'!G8</f>
        <v>0</v>
      </c>
      <c r="H8" s="151">
        <f>'別紙１⑤　７事業の経費明細'!H8</f>
        <v>0</v>
      </c>
      <c r="I8" s="136" t="str">
        <f>IF(ISTEXT('別紙１⑤　７事業の経費明細'!I8),'別紙１⑤　７事業の経費明細'!I8,"")</f>
        <v/>
      </c>
      <c r="J8" s="25">
        <f t="shared" si="1"/>
        <v>0</v>
      </c>
      <c r="K8" s="25">
        <f t="shared" si="0"/>
        <v>0</v>
      </c>
      <c r="L8" s="25">
        <f t="shared" si="0"/>
        <v>0</v>
      </c>
    </row>
    <row r="9" spans="1:12" ht="25.15" customHeight="1">
      <c r="A9" s="26" t="s">
        <v>125</v>
      </c>
      <c r="B9" s="151">
        <f>'別紙１⑤　７事業の経費明細'!B9</f>
        <v>0</v>
      </c>
      <c r="C9" s="151">
        <f>'別紙１⑤　７事業の経費明細'!C9</f>
        <v>0</v>
      </c>
      <c r="D9" s="151">
        <f>'別紙１⑤　７事業の経費明細'!D9</f>
        <v>0</v>
      </c>
      <c r="E9" s="136" t="str">
        <f>IF(ISTEXT('別紙１⑤　７事業の経費明細'!E9),'別紙１⑤　７事業の経費明細'!E9,"")</f>
        <v/>
      </c>
      <c r="F9" s="151">
        <f>'別紙１⑤　７事業の経費明細'!F9</f>
        <v>0</v>
      </c>
      <c r="G9" s="151">
        <f>'別紙１⑤　７事業の経費明細'!G9</f>
        <v>0</v>
      </c>
      <c r="H9" s="151">
        <f>'別紙１⑤　７事業の経費明細'!H9</f>
        <v>0</v>
      </c>
      <c r="I9" s="136" t="str">
        <f>IF(ISTEXT('別紙１⑤　７事業の経費明細'!I9),'別紙１⑤　７事業の経費明細'!I9,"")</f>
        <v/>
      </c>
      <c r="J9" s="25">
        <f t="shared" si="1"/>
        <v>0</v>
      </c>
      <c r="K9" s="25">
        <f t="shared" si="0"/>
        <v>0</v>
      </c>
      <c r="L9" s="25">
        <f t="shared" si="0"/>
        <v>0</v>
      </c>
    </row>
    <row r="10" spans="1:12" ht="25.15" customHeight="1">
      <c r="A10" s="26" t="s">
        <v>126</v>
      </c>
      <c r="B10" s="151">
        <f>'別紙１⑤　７事業の経費明細'!B10</f>
        <v>0</v>
      </c>
      <c r="C10" s="151">
        <f>'別紙１⑤　７事業の経費明細'!C10</f>
        <v>0</v>
      </c>
      <c r="D10" s="151">
        <f>'別紙１⑤　７事業の経費明細'!D10</f>
        <v>0</v>
      </c>
      <c r="E10" s="136" t="str">
        <f>IF(ISTEXT('別紙１⑤　７事業の経費明細'!E10),'別紙１⑤　７事業の経費明細'!E10,"")</f>
        <v/>
      </c>
      <c r="F10" s="151">
        <f>'別紙１⑤　７事業の経費明細'!F10</f>
        <v>0</v>
      </c>
      <c r="G10" s="151">
        <f>'別紙１⑤　７事業の経費明細'!G10</f>
        <v>0</v>
      </c>
      <c r="H10" s="151">
        <f>'別紙１⑤　７事業の経費明細'!H10</f>
        <v>0</v>
      </c>
      <c r="I10" s="136" t="str">
        <f>IF(ISTEXT('別紙１⑤　７事業の経費明細'!I10),'別紙１⑤　７事業の経費明細'!I10,"")</f>
        <v/>
      </c>
      <c r="J10" s="25">
        <f t="shared" si="1"/>
        <v>0</v>
      </c>
      <c r="K10" s="25">
        <f t="shared" si="0"/>
        <v>0</v>
      </c>
      <c r="L10" s="25">
        <f t="shared" si="0"/>
        <v>0</v>
      </c>
    </row>
    <row r="11" spans="1:12" ht="25.15" customHeight="1">
      <c r="A11" s="26" t="s">
        <v>127</v>
      </c>
      <c r="B11" s="151">
        <f>'別紙１⑤　７事業の経費明細'!B11</f>
        <v>0</v>
      </c>
      <c r="C11" s="151">
        <f>'別紙１⑤　７事業の経費明細'!C11</f>
        <v>0</v>
      </c>
      <c r="D11" s="151">
        <f>'別紙１⑤　７事業の経費明細'!D11</f>
        <v>0</v>
      </c>
      <c r="E11" s="136" t="str">
        <f>IF(ISTEXT('別紙１⑤　７事業の経費明細'!E11),'別紙１⑤　７事業の経費明細'!E11,"")</f>
        <v/>
      </c>
      <c r="F11" s="151">
        <f>'別紙１⑤　７事業の経費明細'!F11</f>
        <v>0</v>
      </c>
      <c r="G11" s="151">
        <f>'別紙１⑤　７事業の経費明細'!G11</f>
        <v>0</v>
      </c>
      <c r="H11" s="151">
        <f>'別紙１⑤　７事業の経費明細'!H11</f>
        <v>0</v>
      </c>
      <c r="I11" s="136" t="str">
        <f>IF(ISTEXT('別紙１⑤　７事業の経費明細'!I11),'別紙１⑤　７事業の経費明細'!I11,"")</f>
        <v/>
      </c>
      <c r="J11" s="25">
        <f t="shared" si="1"/>
        <v>0</v>
      </c>
      <c r="K11" s="25">
        <f t="shared" si="0"/>
        <v>0</v>
      </c>
      <c r="L11" s="25">
        <f t="shared" si="0"/>
        <v>0</v>
      </c>
    </row>
    <row r="12" spans="1:12" ht="25.15" customHeight="1">
      <c r="A12" s="26" t="s">
        <v>128</v>
      </c>
      <c r="B12" s="151">
        <f>'別紙１⑤　７事業の経費明細'!B12</f>
        <v>0</v>
      </c>
      <c r="C12" s="151">
        <f>'別紙１⑤　７事業の経費明細'!C12</f>
        <v>0</v>
      </c>
      <c r="D12" s="151">
        <f>'別紙１⑤　７事業の経費明細'!D12</f>
        <v>0</v>
      </c>
      <c r="E12" s="136" t="str">
        <f>IF(ISTEXT('別紙１⑤　７事業の経費明細'!E12),'別紙１⑤　７事業の経費明細'!E12,"")</f>
        <v/>
      </c>
      <c r="F12" s="151">
        <f>'別紙１⑤　７事業の経費明細'!F12</f>
        <v>0</v>
      </c>
      <c r="G12" s="151">
        <f>'別紙１⑤　７事業の経費明細'!G12</f>
        <v>0</v>
      </c>
      <c r="H12" s="151">
        <f>'別紙１⑤　７事業の経費明細'!H12</f>
        <v>0</v>
      </c>
      <c r="I12" s="136" t="str">
        <f>IF(ISTEXT('別紙１⑤　７事業の経費明細'!I12),'別紙１⑤　７事業の経費明細'!I12,"")</f>
        <v/>
      </c>
      <c r="J12" s="25">
        <f t="shared" si="1"/>
        <v>0</v>
      </c>
      <c r="K12" s="25">
        <f t="shared" si="0"/>
        <v>0</v>
      </c>
      <c r="L12" s="25">
        <f t="shared" si="0"/>
        <v>0</v>
      </c>
    </row>
    <row r="13" spans="1:12" ht="25.15" customHeight="1">
      <c r="A13" s="26" t="s">
        <v>129</v>
      </c>
      <c r="B13" s="151">
        <f>'別紙１⑤　７事業の経費明細'!B13</f>
        <v>0</v>
      </c>
      <c r="C13" s="151">
        <f>'別紙１⑤　７事業の経費明細'!C13</f>
        <v>0</v>
      </c>
      <c r="D13" s="151">
        <f>'別紙１⑤　７事業の経費明細'!D13</f>
        <v>0</v>
      </c>
      <c r="E13" s="136" t="str">
        <f>IF(ISTEXT('別紙１⑤　７事業の経費明細'!E13),'別紙１⑤　７事業の経費明細'!E13,"")</f>
        <v/>
      </c>
      <c r="F13" s="151">
        <f>'別紙１⑤　７事業の経費明細'!F13</f>
        <v>0</v>
      </c>
      <c r="G13" s="151">
        <f>'別紙１⑤　７事業の経費明細'!G13</f>
        <v>0</v>
      </c>
      <c r="H13" s="151">
        <f>'別紙１⑤　７事業の経費明細'!H13</f>
        <v>0</v>
      </c>
      <c r="I13" s="136" t="str">
        <f>IF(ISTEXT('別紙１⑤　７事業の経費明細'!I13),'別紙１⑤　７事業の経費明細'!I13,"")</f>
        <v/>
      </c>
      <c r="J13" s="25">
        <f t="shared" si="1"/>
        <v>0</v>
      </c>
      <c r="K13" s="25">
        <f t="shared" si="0"/>
        <v>0</v>
      </c>
      <c r="L13" s="25">
        <f t="shared" si="0"/>
        <v>0</v>
      </c>
    </row>
    <row r="14" spans="1:12" ht="25.15" customHeight="1">
      <c r="A14" s="26" t="s">
        <v>130</v>
      </c>
      <c r="B14" s="151">
        <f>'別紙１⑤　７事業の経費明細'!B14</f>
        <v>0</v>
      </c>
      <c r="C14" s="151">
        <f>'別紙１⑤　７事業の経費明細'!C14</f>
        <v>0</v>
      </c>
      <c r="D14" s="151">
        <f>'別紙１⑤　７事業の経費明細'!D14</f>
        <v>0</v>
      </c>
      <c r="E14" s="136" t="str">
        <f>IF(ISTEXT('別紙１⑤　７事業の経費明細'!E14),'別紙１⑤　７事業の経費明細'!E14,"")</f>
        <v/>
      </c>
      <c r="F14" s="151">
        <f>'別紙１⑤　７事業の経費明細'!F14</f>
        <v>0</v>
      </c>
      <c r="G14" s="151">
        <f>'別紙１⑤　７事業の経費明細'!G14</f>
        <v>0</v>
      </c>
      <c r="H14" s="151">
        <f>'別紙１⑤　７事業の経費明細'!H14</f>
        <v>0</v>
      </c>
      <c r="I14" s="136" t="str">
        <f>IF(ISTEXT('別紙１⑤　７事業の経費明細'!I14),'別紙１⑤　７事業の経費明細'!I14,"")</f>
        <v/>
      </c>
      <c r="J14" s="25">
        <f>B14+F14</f>
        <v>0</v>
      </c>
      <c r="K14" s="25">
        <f>C14+G14</f>
        <v>0</v>
      </c>
      <c r="L14" s="25">
        <f>D14+H14</f>
        <v>0</v>
      </c>
    </row>
    <row r="15" spans="1:12" ht="25.15" customHeight="1">
      <c r="A15" s="26" t="s">
        <v>131</v>
      </c>
      <c r="B15" s="151">
        <f>'別紙１⑤　７事業の経費明細'!B15</f>
        <v>0</v>
      </c>
      <c r="C15" s="151">
        <f>'別紙１⑤　７事業の経費明細'!C15</f>
        <v>0</v>
      </c>
      <c r="D15" s="151">
        <f>'別紙１⑤　７事業の経費明細'!D15</f>
        <v>0</v>
      </c>
      <c r="E15" s="136" t="str">
        <f>IF(ISTEXT('別紙１⑤　７事業の経費明細'!E15),'別紙１⑤　７事業の経費明細'!E15,"")</f>
        <v/>
      </c>
      <c r="F15" s="151">
        <f>'別紙１⑤　７事業の経費明細'!F15</f>
        <v>0</v>
      </c>
      <c r="G15" s="151">
        <f>'別紙１⑤　７事業の経費明細'!G15</f>
        <v>0</v>
      </c>
      <c r="H15" s="151">
        <f>'別紙１⑤　７事業の経費明細'!H15</f>
        <v>0</v>
      </c>
      <c r="I15" s="136" t="str">
        <f>IF(ISTEXT('別紙１⑤　７事業の経費明細'!I15),'別紙１⑤　７事業の経費明細'!I15,"")</f>
        <v/>
      </c>
      <c r="J15" s="25">
        <f t="shared" si="1"/>
        <v>0</v>
      </c>
      <c r="K15" s="25">
        <f>C15+G15</f>
        <v>0</v>
      </c>
      <c r="L15" s="25">
        <f>D15+H15</f>
        <v>0</v>
      </c>
    </row>
    <row r="16" spans="1:12" ht="25.15" customHeight="1">
      <c r="A16" s="26" t="s">
        <v>132</v>
      </c>
      <c r="B16" s="151">
        <f>'別紙１⑤　７事業の経費明細'!B16</f>
        <v>0</v>
      </c>
      <c r="C16" s="151">
        <f>'別紙１⑤　７事業の経費明細'!C16</f>
        <v>0</v>
      </c>
      <c r="D16" s="151">
        <f>'別紙１⑤　７事業の経費明細'!D16</f>
        <v>0</v>
      </c>
      <c r="E16" s="136" t="str">
        <f>IF(ISTEXT('別紙１⑤　７事業の経費明細'!E16),'別紙１⑤　７事業の経費明細'!E16,"")</f>
        <v/>
      </c>
      <c r="F16" s="151">
        <f>'別紙１⑤　７事業の経費明細'!F16</f>
        <v>0</v>
      </c>
      <c r="G16" s="151">
        <f>'別紙１⑤　７事業の経費明細'!G16</f>
        <v>0</v>
      </c>
      <c r="H16" s="151">
        <f>'別紙１⑤　７事業の経費明細'!H16</f>
        <v>0</v>
      </c>
      <c r="I16" s="136" t="str">
        <f>IF(ISTEXT('別紙１⑤　７事業の経費明細'!I16),'別紙１⑤　７事業の経費明細'!I16,"")</f>
        <v/>
      </c>
      <c r="J16" s="25">
        <f t="shared" si="1"/>
        <v>0</v>
      </c>
      <c r="K16" s="25">
        <f t="shared" si="0"/>
        <v>0</v>
      </c>
      <c r="L16" s="25">
        <f t="shared" si="0"/>
        <v>0</v>
      </c>
    </row>
    <row r="17" spans="1:12" ht="11.25" customHeight="1">
      <c r="A17" s="494" t="s">
        <v>133</v>
      </c>
      <c r="B17" s="38" t="s">
        <v>134</v>
      </c>
      <c r="C17" s="39"/>
      <c r="D17" s="27" t="s">
        <v>135</v>
      </c>
      <c r="F17" s="27" t="s">
        <v>136</v>
      </c>
      <c r="G17" s="27"/>
      <c r="H17" s="27" t="s">
        <v>137</v>
      </c>
      <c r="I17" s="27"/>
      <c r="J17" s="27" t="s">
        <v>138</v>
      </c>
      <c r="K17" s="40"/>
      <c r="L17" s="27" t="s">
        <v>139</v>
      </c>
    </row>
    <row r="18" spans="1:12" ht="35.450000000000003" customHeight="1">
      <c r="A18" s="495"/>
      <c r="B18" s="28">
        <f>SUM(B5:B16)</f>
        <v>0</v>
      </c>
      <c r="C18" s="28">
        <f t="shared" ref="C18:D18" si="2">SUM(C5:C16)</f>
        <v>0</v>
      </c>
      <c r="D18" s="28">
        <f t="shared" si="2"/>
        <v>0</v>
      </c>
      <c r="E18" s="41"/>
      <c r="F18" s="28">
        <f t="shared" ref="F18" si="3">SUM(F5:F16)</f>
        <v>0</v>
      </c>
      <c r="G18" s="28">
        <f>SUM(G5:G16)</f>
        <v>0</v>
      </c>
      <c r="H18" s="28">
        <f>SUM(H5:H16)</f>
        <v>0</v>
      </c>
      <c r="I18" s="29"/>
      <c r="J18" s="28">
        <f>SUM(J5:J16)</f>
        <v>0</v>
      </c>
      <c r="K18" s="28">
        <f t="shared" ref="K18:L18" si="4">SUM(K5:K16)</f>
        <v>0</v>
      </c>
      <c r="L18" s="28">
        <f t="shared" si="4"/>
        <v>0</v>
      </c>
    </row>
    <row r="19" spans="1:12" ht="6" customHeight="1">
      <c r="A19" s="30"/>
    </row>
    <row r="20" spans="1:12" ht="53.45" customHeight="1">
      <c r="A20" s="492" t="s">
        <v>323</v>
      </c>
      <c r="B20" s="492"/>
      <c r="C20" s="492"/>
      <c r="D20" s="492"/>
      <c r="E20" s="492"/>
      <c r="F20" s="492"/>
      <c r="G20" s="492"/>
      <c r="H20" s="492"/>
      <c r="I20" s="492"/>
      <c r="J20" s="492"/>
      <c r="K20" s="492"/>
      <c r="L20" s="492"/>
    </row>
    <row r="21" spans="1:12" ht="15.6" customHeight="1">
      <c r="A21" s="99"/>
      <c r="B21" s="99" t="s">
        <v>134</v>
      </c>
      <c r="C21" s="99"/>
      <c r="D21" s="99"/>
      <c r="E21" s="99"/>
      <c r="F21" s="99" t="s">
        <v>136</v>
      </c>
      <c r="G21" s="99"/>
      <c r="H21" s="99"/>
      <c r="I21" s="99"/>
      <c r="J21" s="99" t="s">
        <v>138</v>
      </c>
      <c r="K21" s="99"/>
      <c r="L21" s="99"/>
    </row>
    <row r="22" spans="1:12" ht="56.25">
      <c r="A22" s="111" t="s">
        <v>328</v>
      </c>
      <c r="B22" s="110" t="str">
        <f>IF(B18=(SUM('交付申請書別紙１② ３売上・利益等の計画'!N9,'交付申請書別紙１② ３売上・利益等の計画'!N13)),"OK","NG")</f>
        <v>OK</v>
      </c>
      <c r="F22" s="110" t="str">
        <f>IF(F18=(SUM('交付申請書別紙１② ３売上・利益等の計画'!T9,'交付申請書別紙１② ３売上・利益等の計画'!T13)),"OK","NG")</f>
        <v>OK</v>
      </c>
      <c r="J22" s="110" t="str">
        <f>IF(J18='交付申請書別紙１③　４資金調達　５他の補助金活用状況'!J14,"OK","NG")</f>
        <v>OK</v>
      </c>
    </row>
  </sheetData>
  <sheetProtection formatCells="0" formatColumns="0" formatRows="0"/>
  <mergeCells count="5">
    <mergeCell ref="A20:L20"/>
    <mergeCell ref="A1:L1"/>
    <mergeCell ref="A3:A4"/>
    <mergeCell ref="J3:L3"/>
    <mergeCell ref="A17:A18"/>
  </mergeCells>
  <phoneticPr fontId="2"/>
  <pageMargins left="0.70866141732283472" right="0.70866141732283472" top="0.74803149606299213" bottom="0.74803149606299213" header="0.31496062992125984" footer="0.31496062992125984"/>
  <pageSetup paperSize="9" scale="95" orientation="landscape"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F8F2A-6AA0-4C83-B7F9-DF7486723785}">
  <sheetPr>
    <tabColor rgb="FFFFC000"/>
  </sheetPr>
  <dimension ref="A1:X39"/>
  <sheetViews>
    <sheetView view="pageBreakPreview" topLeftCell="A6" zoomScale="130" zoomScaleNormal="100" zoomScaleSheetLayoutView="130" workbookViewId="0">
      <selection activeCell="K21" sqref="K21:N21"/>
    </sheetView>
  </sheetViews>
  <sheetFormatPr defaultColWidth="8.75" defaultRowHeight="12"/>
  <cols>
    <col min="1" max="55" width="2.625" style="5" customWidth="1"/>
    <col min="56" max="16384" width="8.75" style="5"/>
  </cols>
  <sheetData>
    <row r="1" spans="1:24" ht="16.5" customHeight="1"/>
    <row r="2" spans="1:24" ht="16.5" customHeight="1"/>
    <row r="3" spans="1:24" ht="16.5" customHeight="1"/>
    <row r="4" spans="1:24" ht="16.5" customHeight="1"/>
    <row r="5" spans="1:24" ht="16.5" customHeight="1"/>
    <row r="6" spans="1:24" ht="40.5" customHeight="1">
      <c r="A6" s="498" t="s">
        <v>391</v>
      </c>
      <c r="B6" s="498"/>
      <c r="C6" s="498"/>
      <c r="D6" s="498"/>
      <c r="E6" s="498"/>
      <c r="F6" s="498"/>
      <c r="G6" s="498"/>
      <c r="H6" s="498"/>
      <c r="I6" s="498"/>
      <c r="J6" s="498"/>
      <c r="K6" s="498"/>
      <c r="L6" s="498"/>
      <c r="M6" s="498"/>
      <c r="N6" s="498"/>
      <c r="O6" s="498"/>
      <c r="P6" s="498"/>
      <c r="Q6" s="498"/>
      <c r="R6" s="498"/>
      <c r="S6" s="498"/>
      <c r="T6" s="498"/>
      <c r="U6" s="498"/>
      <c r="V6" s="498"/>
      <c r="W6" s="498"/>
      <c r="X6" s="498"/>
    </row>
    <row r="7" spans="1:24" ht="16.5" customHeight="1">
      <c r="B7" s="147"/>
      <c r="E7" s="146"/>
      <c r="F7" s="146"/>
      <c r="G7" s="146"/>
    </row>
    <row r="8" spans="1:24" ht="27.75" customHeight="1">
      <c r="A8" s="499" t="s">
        <v>392</v>
      </c>
      <c r="B8" s="499"/>
      <c r="C8" s="499"/>
      <c r="D8" s="499"/>
      <c r="E8" s="499"/>
      <c r="F8" s="499"/>
      <c r="G8" s="499"/>
      <c r="H8" s="499"/>
      <c r="I8" s="499"/>
      <c r="J8" s="499"/>
      <c r="K8" s="499"/>
      <c r="L8" s="499"/>
      <c r="M8" s="499"/>
      <c r="N8" s="499"/>
      <c r="O8" s="499"/>
      <c r="P8" s="499"/>
      <c r="Q8" s="499"/>
      <c r="R8" s="499"/>
      <c r="S8" s="499"/>
      <c r="T8" s="499"/>
      <c r="U8" s="499"/>
      <c r="V8" s="499"/>
      <c r="W8" s="499"/>
      <c r="X8" s="499"/>
    </row>
    <row r="9" spans="1:24" ht="27.75" customHeight="1">
      <c r="A9" s="499" t="s">
        <v>383</v>
      </c>
      <c r="B9" s="499"/>
      <c r="C9" s="499"/>
      <c r="D9" s="499"/>
      <c r="E9" s="499"/>
      <c r="F9" s="499"/>
      <c r="G9" s="499"/>
      <c r="H9" s="499"/>
      <c r="I9" s="499"/>
      <c r="J9" s="499"/>
      <c r="K9" s="499"/>
      <c r="L9" s="499"/>
      <c r="M9" s="499"/>
      <c r="N9" s="499"/>
      <c r="O9" s="499"/>
      <c r="P9" s="499"/>
      <c r="Q9" s="499"/>
      <c r="R9" s="499"/>
      <c r="S9" s="499"/>
      <c r="T9" s="499"/>
      <c r="U9" s="499"/>
      <c r="V9" s="499"/>
      <c r="W9" s="499"/>
      <c r="X9" s="499"/>
    </row>
    <row r="10" spans="1:24" ht="16.5" customHeight="1"/>
    <row r="11" spans="1:24" ht="16.5" customHeight="1"/>
    <row r="12" spans="1:24" ht="16.5" customHeight="1"/>
    <row r="13" spans="1:24" ht="16.5" customHeight="1"/>
    <row r="14" spans="1:24" ht="16.5" customHeight="1"/>
    <row r="15" spans="1:24" ht="16.5" customHeight="1"/>
    <row r="16" spans="1:24" ht="16.5" customHeight="1"/>
    <row r="17" s="5" customFormat="1" ht="16.5" customHeight="1"/>
    <row r="18" s="5" customFormat="1" ht="16.5" customHeight="1"/>
    <row r="19" s="5" customFormat="1" ht="16.5" customHeight="1"/>
    <row r="20" s="5" customFormat="1" ht="16.5" customHeight="1"/>
    <row r="21" s="5" customFormat="1" ht="16.5" customHeight="1"/>
    <row r="22" s="5" customFormat="1" ht="16.5" customHeight="1"/>
    <row r="23" s="5" customFormat="1" ht="16.5" customHeight="1"/>
    <row r="24" s="5" customFormat="1" ht="16.5" customHeight="1"/>
    <row r="25" s="5" customFormat="1" ht="16.5" customHeight="1"/>
    <row r="26" s="5" customFormat="1" ht="16.5" customHeight="1"/>
    <row r="27" s="5" customFormat="1" ht="16.5" customHeight="1"/>
    <row r="28" s="5" customFormat="1" ht="16.5" customHeight="1"/>
    <row r="29" s="5" customFormat="1" ht="16.5" customHeight="1"/>
    <row r="30" s="5" customFormat="1" ht="16.5" customHeight="1"/>
    <row r="31" s="5" customFormat="1" ht="16.5" customHeight="1"/>
    <row r="32" s="5" customFormat="1" ht="16.5" customHeight="1"/>
    <row r="33" s="5" customFormat="1" ht="16.5" customHeight="1"/>
    <row r="34" s="5" customFormat="1" ht="16.5" customHeight="1"/>
    <row r="35" s="5" customFormat="1" ht="16.5" customHeight="1"/>
    <row r="36" s="5" customFormat="1" ht="16.5" customHeight="1"/>
    <row r="37" s="5" customFormat="1" ht="16.5" customHeight="1"/>
    <row r="38" s="5" customFormat="1" ht="16.5" customHeight="1"/>
    <row r="39" s="5" customFormat="1" ht="16.5" customHeight="1"/>
  </sheetData>
  <mergeCells count="3">
    <mergeCell ref="A6:X6"/>
    <mergeCell ref="A8:X8"/>
    <mergeCell ref="A9:X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99F60-604E-4858-9266-FEA261E782E2}">
  <sheetPr codeName="Sheet12">
    <tabColor rgb="FFFFFF00"/>
  </sheetPr>
  <dimension ref="A1:W31"/>
  <sheetViews>
    <sheetView view="pageBreakPreview" zoomScale="85" zoomScaleNormal="100" zoomScaleSheetLayoutView="85" workbookViewId="0">
      <selection activeCell="K21" sqref="K21:N21"/>
    </sheetView>
  </sheetViews>
  <sheetFormatPr defaultRowHeight="18.75"/>
  <cols>
    <col min="1" max="55" width="3.375" customWidth="1"/>
  </cols>
  <sheetData>
    <row r="1" spans="1:23" ht="16.5" customHeight="1">
      <c r="A1" s="1" t="s">
        <v>372</v>
      </c>
      <c r="B1" s="3"/>
      <c r="C1" s="3"/>
      <c r="D1" s="3"/>
      <c r="E1" s="3"/>
      <c r="F1" s="3"/>
      <c r="G1" s="3"/>
      <c r="H1" s="3"/>
      <c r="I1" s="3"/>
      <c r="J1" s="3"/>
      <c r="K1" s="3"/>
      <c r="L1" s="3"/>
      <c r="M1" s="3"/>
      <c r="N1" s="3"/>
      <c r="O1" s="3"/>
      <c r="P1" s="3"/>
      <c r="Q1" s="3"/>
      <c r="R1" s="3"/>
      <c r="S1" s="3"/>
      <c r="T1" s="3"/>
      <c r="U1" s="3"/>
      <c r="V1" s="3"/>
      <c r="W1" s="3"/>
    </row>
    <row r="2" spans="1:23" ht="16.5" customHeight="1">
      <c r="A2" s="3"/>
      <c r="B2" s="3"/>
      <c r="C2" s="3"/>
      <c r="D2" s="3"/>
      <c r="E2" s="3"/>
      <c r="F2" s="3"/>
      <c r="G2" s="3"/>
      <c r="H2" s="3"/>
      <c r="I2" s="3"/>
      <c r="J2" s="3"/>
      <c r="K2" s="3"/>
      <c r="L2" s="3"/>
      <c r="M2" s="3"/>
      <c r="N2" s="3"/>
      <c r="O2" s="3"/>
      <c r="P2" s="3"/>
      <c r="Q2" s="3"/>
      <c r="R2" s="3"/>
      <c r="S2" s="3"/>
      <c r="T2" s="3"/>
      <c r="U2" s="3"/>
      <c r="V2" s="3"/>
      <c r="W2" s="3"/>
    </row>
    <row r="3" spans="1:23" ht="16.5" customHeight="1">
      <c r="A3" s="3"/>
      <c r="B3" s="3"/>
      <c r="C3" s="3"/>
      <c r="D3" s="3"/>
      <c r="E3" s="227" t="s">
        <v>252</v>
      </c>
      <c r="F3" s="227"/>
      <c r="G3" s="227"/>
      <c r="H3" s="227"/>
      <c r="I3" s="227"/>
      <c r="J3" s="227"/>
      <c r="K3" s="227"/>
      <c r="L3" s="227"/>
      <c r="M3" s="227"/>
      <c r="N3" s="227"/>
      <c r="O3" s="227"/>
      <c r="P3" s="227"/>
      <c r="Q3" s="227"/>
      <c r="R3" s="227"/>
      <c r="S3" s="227"/>
      <c r="T3" s="3"/>
      <c r="U3" s="3"/>
      <c r="V3" s="3"/>
      <c r="W3" s="3"/>
    </row>
    <row r="4" spans="1:23" ht="16.5" customHeight="1">
      <c r="A4" s="3"/>
      <c r="B4" s="3"/>
      <c r="C4" s="3"/>
      <c r="D4" s="3"/>
      <c r="E4" s="3"/>
      <c r="F4" s="3"/>
      <c r="G4" s="3"/>
      <c r="H4" s="3"/>
      <c r="I4" s="3"/>
      <c r="J4" s="3"/>
      <c r="K4" s="3"/>
      <c r="L4" s="3"/>
      <c r="M4" s="3"/>
      <c r="N4" s="3"/>
      <c r="O4" s="3"/>
      <c r="P4" s="3"/>
      <c r="Q4" s="3"/>
      <c r="R4" s="3"/>
      <c r="S4" s="3"/>
      <c r="T4" s="3"/>
      <c r="U4" s="3"/>
      <c r="V4" s="3"/>
      <c r="W4" s="3"/>
    </row>
    <row r="5" spans="1:23" ht="16.5" customHeight="1">
      <c r="A5" s="3"/>
      <c r="B5" s="3"/>
      <c r="C5" s="3"/>
      <c r="D5" s="3"/>
      <c r="E5" s="3"/>
      <c r="F5" s="3"/>
      <c r="G5" s="3"/>
      <c r="H5" s="3"/>
      <c r="I5" s="3"/>
      <c r="J5" s="3"/>
      <c r="K5" s="3"/>
      <c r="L5" s="3"/>
      <c r="M5" s="3"/>
      <c r="N5" s="3"/>
      <c r="O5" s="3"/>
      <c r="P5" s="3"/>
      <c r="Q5" s="3"/>
      <c r="R5" s="615" t="s">
        <v>140</v>
      </c>
      <c r="S5" s="615"/>
      <c r="T5" s="615"/>
      <c r="U5" s="615"/>
      <c r="V5" s="615"/>
      <c r="W5" s="615"/>
    </row>
    <row r="6" spans="1:23" ht="16.5" customHeight="1">
      <c r="A6" s="5" t="s">
        <v>9</v>
      </c>
      <c r="B6" s="5"/>
      <c r="C6" s="5"/>
      <c r="D6" s="5"/>
      <c r="E6" s="5"/>
      <c r="F6" s="5"/>
      <c r="G6" s="5"/>
      <c r="H6" s="5"/>
      <c r="I6" s="5"/>
      <c r="J6" s="5"/>
      <c r="K6" s="5"/>
      <c r="L6" s="5"/>
      <c r="M6" s="5"/>
      <c r="N6" s="5"/>
      <c r="O6" s="5"/>
      <c r="P6" s="5"/>
      <c r="Q6" s="5"/>
      <c r="R6" s="5"/>
      <c r="S6" s="5"/>
      <c r="T6" s="5"/>
      <c r="U6" s="5"/>
      <c r="V6" s="5"/>
      <c r="W6" s="5"/>
    </row>
    <row r="7" spans="1:23" ht="16.5" customHeight="1">
      <c r="A7" s="5"/>
      <c r="B7" s="5"/>
      <c r="C7" s="5"/>
      <c r="D7" s="5"/>
      <c r="E7" s="5"/>
      <c r="F7" s="5"/>
      <c r="G7" s="5"/>
      <c r="H7" s="5"/>
      <c r="I7" s="5"/>
      <c r="J7" s="5"/>
      <c r="K7" s="5"/>
      <c r="L7" s="5"/>
      <c r="M7" s="5"/>
      <c r="N7" s="5"/>
      <c r="O7" s="5"/>
      <c r="P7" s="5"/>
      <c r="Q7" s="5"/>
      <c r="R7" s="5"/>
      <c r="S7" s="5"/>
      <c r="T7" s="5"/>
      <c r="U7" s="5"/>
      <c r="V7" s="5"/>
      <c r="W7" s="5"/>
    </row>
    <row r="8" spans="1:23" ht="16.5" customHeight="1">
      <c r="A8" s="5"/>
      <c r="B8" s="5"/>
      <c r="C8" s="5"/>
      <c r="D8" s="5"/>
      <c r="E8" s="5"/>
      <c r="F8" s="5" t="s">
        <v>11</v>
      </c>
      <c r="G8" s="5"/>
      <c r="H8" s="5"/>
      <c r="I8" s="5"/>
      <c r="J8" s="224" t="str">
        <f>IF(ISTEXT('別紙１①　１申請者概況　２創業等の状況'!L10),'別紙１①　１申請者概況　２創業等の状況'!L10,"")</f>
        <v/>
      </c>
      <c r="K8" s="224"/>
      <c r="L8" s="224"/>
      <c r="M8" s="224"/>
      <c r="N8" s="224"/>
      <c r="O8" s="224"/>
      <c r="P8" s="224"/>
      <c r="Q8" s="224"/>
      <c r="R8" s="224"/>
      <c r="S8" s="224"/>
      <c r="T8" s="224"/>
      <c r="U8" s="224"/>
      <c r="V8" s="5"/>
      <c r="W8" s="5"/>
    </row>
    <row r="9" spans="1:23" ht="16.5" customHeight="1">
      <c r="A9" s="5"/>
      <c r="B9" s="5"/>
      <c r="C9" s="5"/>
      <c r="D9" s="5"/>
      <c r="E9" s="5"/>
      <c r="F9" s="5" t="s">
        <v>7</v>
      </c>
      <c r="G9" s="6"/>
      <c r="H9" s="5"/>
      <c r="I9" s="5"/>
      <c r="J9" s="224" t="str">
        <f>IF(ISTEXT('別紙１①　１申請者概況　２創業等の状況'!F5),'別紙１①　１申請者概況　２創業等の状況'!F5,"")</f>
        <v/>
      </c>
      <c r="K9" s="224"/>
      <c r="L9" s="224"/>
      <c r="M9" s="224"/>
      <c r="N9" s="224"/>
      <c r="O9" s="224"/>
      <c r="P9" s="224"/>
      <c r="Q9" s="224"/>
      <c r="R9" s="224"/>
      <c r="S9" s="224"/>
      <c r="T9" s="224"/>
      <c r="U9" s="224"/>
      <c r="V9" s="5"/>
      <c r="W9" s="5"/>
    </row>
    <row r="10" spans="1:23" ht="16.5" customHeight="1">
      <c r="A10" s="5"/>
      <c r="B10" s="5"/>
      <c r="C10" s="5"/>
      <c r="D10" s="5"/>
      <c r="E10" s="5"/>
      <c r="F10" s="5" t="s">
        <v>12</v>
      </c>
      <c r="G10" s="6"/>
      <c r="H10" s="5"/>
      <c r="I10" s="5"/>
      <c r="J10" s="224" t="str">
        <f>IF(ISTEXT('別紙１①　１申請者概況　２創業等の状況'!H7),'別紙１①　１申請者概況　２創業等の状況'!H7,"")</f>
        <v/>
      </c>
      <c r="K10" s="224"/>
      <c r="L10" s="224"/>
      <c r="M10" s="224"/>
      <c r="N10" s="224" t="str">
        <f>IF(ISTEXT('別紙１①　１申請者概況　２創業等の状況'!H9),'別紙１①　１申請者概況　２創業等の状況'!H9,"")</f>
        <v/>
      </c>
      <c r="O10" s="224"/>
      <c r="P10" s="224"/>
      <c r="Q10" s="224"/>
      <c r="R10" s="224"/>
      <c r="S10" s="224"/>
      <c r="T10" s="224"/>
      <c r="U10" s="5" t="s">
        <v>319</v>
      </c>
      <c r="V10" s="5"/>
      <c r="W10" s="5"/>
    </row>
    <row r="11" spans="1:23" ht="16.5" customHeight="1">
      <c r="A11" s="5"/>
      <c r="B11" s="5"/>
      <c r="C11" s="5"/>
      <c r="D11" s="5"/>
      <c r="E11" s="5"/>
      <c r="F11" s="5"/>
      <c r="G11" s="6"/>
      <c r="H11" s="5"/>
      <c r="I11" s="5"/>
      <c r="J11" s="6"/>
      <c r="K11" s="6"/>
      <c r="L11" s="6"/>
      <c r="M11" s="6"/>
      <c r="N11" s="6"/>
      <c r="O11" s="6"/>
      <c r="P11" s="6"/>
      <c r="Q11" s="6"/>
      <c r="R11" s="6"/>
      <c r="S11" s="6"/>
      <c r="T11" s="6"/>
      <c r="U11" s="6"/>
      <c r="V11" s="6"/>
      <c r="W11" s="6"/>
    </row>
    <row r="12" spans="1:23" ht="16.5" customHeight="1">
      <c r="A12" s="5"/>
      <c r="B12" s="5"/>
      <c r="C12" s="5"/>
      <c r="D12" s="5"/>
      <c r="E12" s="5"/>
      <c r="F12" s="5" t="s">
        <v>173</v>
      </c>
      <c r="G12" s="6"/>
      <c r="H12" s="5"/>
      <c r="I12" s="5"/>
      <c r="J12" s="612"/>
      <c r="K12" s="612"/>
      <c r="L12" s="612"/>
      <c r="M12" s="612"/>
      <c r="N12" s="612"/>
      <c r="O12" s="612"/>
      <c r="P12" s="612"/>
      <c r="Q12" s="612"/>
      <c r="R12" s="612"/>
      <c r="S12" s="612"/>
      <c r="T12" s="612"/>
      <c r="U12" s="612"/>
      <c r="V12" s="612"/>
      <c r="W12" s="612"/>
    </row>
    <row r="13" spans="1:23" ht="16.5" customHeight="1">
      <c r="A13" s="5"/>
      <c r="B13" s="5"/>
      <c r="C13" s="5"/>
      <c r="D13" s="5"/>
      <c r="E13" s="5"/>
      <c r="F13" s="5" t="s">
        <v>174</v>
      </c>
      <c r="G13" s="6"/>
      <c r="H13" s="5"/>
      <c r="I13" s="5"/>
      <c r="J13" s="612"/>
      <c r="K13" s="612"/>
      <c r="L13" s="612"/>
      <c r="M13" s="612"/>
      <c r="N13" s="612"/>
      <c r="O13" s="612"/>
      <c r="P13" s="612"/>
      <c r="Q13" s="612"/>
      <c r="R13" s="612"/>
      <c r="S13" s="612"/>
      <c r="T13" s="612"/>
      <c r="U13" s="612"/>
      <c r="V13" s="612"/>
      <c r="W13" s="612"/>
    </row>
    <row r="14" spans="1:23" ht="16.5" customHeight="1">
      <c r="A14" s="5"/>
      <c r="B14" s="5"/>
      <c r="C14" s="5"/>
      <c r="D14" s="5"/>
      <c r="E14" s="5"/>
      <c r="F14" s="5" t="s">
        <v>43</v>
      </c>
      <c r="G14" s="6"/>
      <c r="H14" s="5"/>
      <c r="I14" s="5"/>
      <c r="J14" s="612"/>
      <c r="K14" s="612"/>
      <c r="L14" s="612"/>
      <c r="M14" s="612"/>
      <c r="N14" s="612"/>
      <c r="O14" s="612"/>
      <c r="P14" s="612"/>
      <c r="Q14" s="612"/>
      <c r="R14" s="612"/>
      <c r="S14" s="612"/>
      <c r="T14" s="612"/>
      <c r="U14" s="612"/>
      <c r="V14" s="612"/>
      <c r="W14" s="612"/>
    </row>
    <row r="15" spans="1:23" ht="16.5" customHeight="1">
      <c r="A15" s="5"/>
      <c r="B15" s="5"/>
      <c r="C15" s="5"/>
      <c r="D15" s="5"/>
      <c r="E15" s="5"/>
      <c r="F15" s="5" t="s">
        <v>175</v>
      </c>
      <c r="G15" s="6"/>
      <c r="H15" s="5"/>
      <c r="I15" s="5"/>
      <c r="J15" s="612"/>
      <c r="K15" s="612"/>
      <c r="L15" s="612"/>
      <c r="M15" s="612"/>
      <c r="N15" s="612"/>
      <c r="O15" s="612"/>
      <c r="P15" s="612"/>
      <c r="Q15" s="612"/>
      <c r="R15" s="612"/>
      <c r="S15" s="612"/>
      <c r="T15" s="612"/>
      <c r="U15" s="612"/>
      <c r="V15" s="612"/>
      <c r="W15" s="612"/>
    </row>
    <row r="16" spans="1:23" ht="16.5" customHeight="1">
      <c r="A16" s="5"/>
      <c r="B16" s="5"/>
      <c r="C16" s="5"/>
      <c r="D16" s="5"/>
      <c r="E16" s="5"/>
      <c r="F16" s="5"/>
      <c r="G16" s="5"/>
      <c r="H16" s="5"/>
      <c r="I16" s="5"/>
      <c r="J16" s="5"/>
      <c r="K16" s="5"/>
      <c r="L16" s="5"/>
      <c r="M16" s="5"/>
      <c r="N16" s="5"/>
      <c r="O16" s="5"/>
      <c r="P16" s="5"/>
      <c r="Q16" s="5"/>
      <c r="R16" s="5"/>
      <c r="S16" s="5"/>
      <c r="T16" s="5"/>
      <c r="U16" s="5"/>
      <c r="V16" s="5"/>
      <c r="W16" s="5"/>
    </row>
    <row r="17" spans="1:23" ht="16.5" customHeight="1">
      <c r="A17" s="613" t="s">
        <v>396</v>
      </c>
      <c r="B17" s="613"/>
      <c r="C17" s="613"/>
      <c r="D17" s="613"/>
      <c r="E17" s="613"/>
      <c r="F17" s="613"/>
      <c r="G17" s="613"/>
      <c r="H17" s="613"/>
      <c r="I17" s="613"/>
      <c r="J17" s="613"/>
      <c r="K17" s="613"/>
      <c r="L17" s="613"/>
      <c r="M17" s="613"/>
      <c r="N17" s="613"/>
      <c r="O17" s="613"/>
      <c r="P17" s="613"/>
      <c r="Q17" s="613"/>
      <c r="R17" s="613"/>
      <c r="S17" s="613"/>
      <c r="T17" s="613"/>
      <c r="U17" s="613"/>
      <c r="V17" s="613"/>
      <c r="W17" s="613"/>
    </row>
    <row r="18" spans="1:23" ht="16.5" customHeight="1">
      <c r="A18" s="613"/>
      <c r="B18" s="613"/>
      <c r="C18" s="613"/>
      <c r="D18" s="613"/>
      <c r="E18" s="613"/>
      <c r="F18" s="613"/>
      <c r="G18" s="613"/>
      <c r="H18" s="613"/>
      <c r="I18" s="613"/>
      <c r="J18" s="613"/>
      <c r="K18" s="613"/>
      <c r="L18" s="613"/>
      <c r="M18" s="613"/>
      <c r="N18" s="613"/>
      <c r="O18" s="613"/>
      <c r="P18" s="613"/>
      <c r="Q18" s="613"/>
      <c r="R18" s="613"/>
      <c r="S18" s="613"/>
      <c r="T18" s="613"/>
      <c r="U18" s="613"/>
      <c r="V18" s="613"/>
      <c r="W18" s="613"/>
    </row>
    <row r="19" spans="1:23" ht="16.5" customHeight="1">
      <c r="A19" s="5"/>
      <c r="B19" s="5"/>
      <c r="C19" s="5"/>
      <c r="D19" s="5"/>
      <c r="E19" s="5"/>
      <c r="F19" s="5"/>
      <c r="G19" s="5"/>
      <c r="H19" s="5"/>
      <c r="I19" s="5"/>
      <c r="J19" s="5"/>
      <c r="K19" s="5"/>
      <c r="L19" s="5" t="s">
        <v>13</v>
      </c>
      <c r="M19" s="5"/>
      <c r="N19" s="5"/>
      <c r="O19" s="5"/>
      <c r="P19" s="5"/>
      <c r="Q19" s="5"/>
      <c r="R19" s="5"/>
      <c r="S19" s="5"/>
      <c r="T19" s="5"/>
      <c r="U19" s="5"/>
      <c r="V19" s="5"/>
      <c r="W19" s="5"/>
    </row>
    <row r="20" spans="1:23" ht="16.5" customHeight="1">
      <c r="A20" s="224" t="s">
        <v>25</v>
      </c>
      <c r="B20" s="224"/>
      <c r="C20" s="224"/>
      <c r="D20" s="224"/>
      <c r="E20" s="614">
        <f>'様式第1号　認定申請書'!E16</f>
        <v>0</v>
      </c>
      <c r="F20" s="614"/>
      <c r="G20" s="614"/>
      <c r="H20" s="614"/>
      <c r="I20" s="614"/>
      <c r="J20" s="614"/>
      <c r="K20" s="614"/>
      <c r="L20" s="614"/>
      <c r="M20" s="614"/>
      <c r="N20" s="614"/>
      <c r="O20" s="614"/>
      <c r="P20" s="614"/>
      <c r="Q20" s="614"/>
      <c r="R20" s="614"/>
      <c r="S20" s="614"/>
      <c r="T20" s="614"/>
      <c r="U20" s="614"/>
      <c r="V20" s="614"/>
      <c r="W20" s="614"/>
    </row>
    <row r="21" spans="1:23" ht="16.5" customHeight="1">
      <c r="A21" s="5" t="s">
        <v>253</v>
      </c>
      <c r="B21" s="5"/>
      <c r="C21" s="5"/>
      <c r="D21" s="5"/>
      <c r="E21" s="5"/>
      <c r="F21" s="5"/>
      <c r="G21" s="5"/>
      <c r="H21" s="5"/>
      <c r="I21" s="5"/>
      <c r="J21" s="5"/>
      <c r="K21" s="5"/>
      <c r="L21" s="5"/>
      <c r="M21" s="5"/>
      <c r="N21" s="5"/>
      <c r="O21" s="5"/>
      <c r="P21" s="5"/>
      <c r="Q21" s="5"/>
      <c r="R21" s="5"/>
      <c r="S21" s="5"/>
      <c r="T21" s="5"/>
      <c r="U21" s="5"/>
      <c r="V21" s="5"/>
      <c r="W21" s="5"/>
    </row>
    <row r="22" spans="1:23" ht="16.5" customHeight="1">
      <c r="A22" s="5" t="s">
        <v>254</v>
      </c>
      <c r="B22" s="5"/>
      <c r="C22" s="5"/>
      <c r="D22" s="5"/>
      <c r="E22" s="5"/>
      <c r="F22" s="5"/>
      <c r="G22" s="5"/>
      <c r="H22" s="5"/>
      <c r="I22" s="5"/>
      <c r="J22" s="5"/>
      <c r="K22" s="5"/>
      <c r="L22" s="5"/>
      <c r="M22" s="5"/>
      <c r="N22" s="5"/>
      <c r="O22" s="5"/>
      <c r="P22" s="5"/>
      <c r="Q22" s="5"/>
      <c r="R22" s="5"/>
      <c r="S22" s="5"/>
      <c r="T22" s="5"/>
      <c r="U22" s="5"/>
      <c r="V22" s="5"/>
      <c r="W22" s="5"/>
    </row>
    <row r="23" spans="1:23" ht="16.5" customHeight="1">
      <c r="A23" s="5" t="s">
        <v>255</v>
      </c>
      <c r="B23" s="5"/>
      <c r="C23" s="5"/>
      <c r="D23" s="5"/>
      <c r="E23" s="5"/>
      <c r="F23" s="5"/>
      <c r="G23" s="5"/>
      <c r="H23" s="5"/>
      <c r="I23" s="5"/>
      <c r="J23" s="5"/>
      <c r="K23" s="5"/>
      <c r="L23" s="5"/>
      <c r="M23" s="5"/>
      <c r="N23" s="5"/>
      <c r="O23" s="5"/>
      <c r="P23" s="5"/>
      <c r="Q23" s="5"/>
      <c r="R23" s="5"/>
      <c r="S23" s="5"/>
      <c r="T23" s="5"/>
      <c r="U23" s="5"/>
      <c r="V23" s="5"/>
      <c r="W23" s="5"/>
    </row>
    <row r="24" spans="1:23" ht="16.5" customHeight="1">
      <c r="A24" s="5" t="s">
        <v>256</v>
      </c>
      <c r="B24" s="5"/>
      <c r="C24" s="5"/>
      <c r="D24" s="5"/>
      <c r="E24" s="5"/>
      <c r="F24" s="5"/>
      <c r="G24" s="5"/>
      <c r="H24" s="5"/>
      <c r="I24" s="5"/>
      <c r="J24" s="5"/>
      <c r="K24" s="5"/>
      <c r="L24" s="5"/>
      <c r="M24" s="5"/>
      <c r="N24" s="5"/>
      <c r="O24" s="5"/>
      <c r="P24" s="5"/>
      <c r="Q24" s="5"/>
      <c r="R24" s="5"/>
      <c r="S24" s="5"/>
      <c r="T24" s="5"/>
      <c r="U24" s="5"/>
      <c r="V24" s="5"/>
      <c r="W24" s="5"/>
    </row>
    <row r="25" spans="1:23" ht="16.5" customHeight="1">
      <c r="A25" s="8" t="s">
        <v>257</v>
      </c>
      <c r="B25" s="5"/>
      <c r="C25" s="5"/>
      <c r="D25" s="5"/>
      <c r="E25" s="5"/>
      <c r="F25" s="5"/>
      <c r="G25" s="5"/>
      <c r="H25" s="5"/>
      <c r="I25" s="5"/>
      <c r="J25" s="5"/>
      <c r="K25" s="5"/>
      <c r="L25" s="5"/>
      <c r="M25" s="5"/>
      <c r="N25" s="5"/>
      <c r="O25" s="5"/>
      <c r="P25" s="5"/>
      <c r="Q25" s="5"/>
      <c r="R25" s="5"/>
      <c r="S25" s="5"/>
      <c r="T25" s="5"/>
      <c r="U25" s="5"/>
      <c r="V25" s="5"/>
      <c r="W25" s="5"/>
    </row>
    <row r="26" spans="1:23" ht="16.5" customHeight="1">
      <c r="A26" s="5" t="s">
        <v>258</v>
      </c>
      <c r="B26" s="5"/>
      <c r="C26" s="5"/>
      <c r="D26" s="5"/>
      <c r="E26" s="5"/>
      <c r="F26" s="5"/>
      <c r="G26" s="5"/>
      <c r="H26" s="5"/>
      <c r="I26" s="5"/>
      <c r="J26" s="5"/>
      <c r="K26" s="5"/>
      <c r="L26" s="5"/>
      <c r="M26" s="5"/>
      <c r="N26" s="5"/>
      <c r="O26" s="5"/>
      <c r="P26" s="5"/>
      <c r="Q26" s="5"/>
      <c r="R26" s="5"/>
      <c r="S26" s="5"/>
      <c r="T26" s="5"/>
      <c r="U26" s="5"/>
      <c r="V26" s="5"/>
      <c r="W26" s="5"/>
    </row>
    <row r="27" spans="1:23" ht="16.5" customHeight="1">
      <c r="A27" s="5"/>
      <c r="B27" s="5"/>
      <c r="C27" s="5"/>
      <c r="D27" s="5"/>
      <c r="E27" s="5"/>
      <c r="F27" s="5"/>
      <c r="G27" s="5"/>
      <c r="H27" s="5"/>
      <c r="I27" s="5"/>
      <c r="J27" s="5"/>
      <c r="K27" s="5"/>
      <c r="L27" s="5"/>
      <c r="M27" s="5"/>
      <c r="N27" s="5"/>
      <c r="O27" s="5"/>
      <c r="P27" s="5"/>
      <c r="Q27" s="5"/>
      <c r="R27" s="5"/>
      <c r="S27" s="5"/>
      <c r="T27" s="5"/>
      <c r="U27" s="5"/>
      <c r="V27" s="5"/>
      <c r="W27" s="5"/>
    </row>
    <row r="28" spans="1:23" ht="16.5" customHeight="1">
      <c r="A28" s="1"/>
      <c r="B28" s="1"/>
      <c r="C28" s="1"/>
      <c r="D28" s="1"/>
      <c r="E28" s="1"/>
      <c r="F28" s="1"/>
      <c r="G28" s="1"/>
      <c r="H28" s="1"/>
      <c r="I28" s="1"/>
      <c r="J28" s="1"/>
      <c r="K28" s="1"/>
      <c r="L28" s="2"/>
      <c r="M28" s="1"/>
      <c r="N28" s="1"/>
      <c r="O28" s="1"/>
      <c r="P28" s="1"/>
      <c r="Q28" s="1"/>
      <c r="R28" s="1"/>
      <c r="S28" s="1"/>
      <c r="T28" s="1"/>
      <c r="U28" s="1"/>
      <c r="V28" s="1"/>
      <c r="W28" s="1"/>
    </row>
    <row r="29" spans="1:23" ht="16.5" customHeight="1"/>
    <row r="30" spans="1:23" ht="16.5" customHeight="1"/>
    <row r="31" spans="1:23" ht="16.5" customHeight="1"/>
  </sheetData>
  <mergeCells count="13">
    <mergeCell ref="J12:W12"/>
    <mergeCell ref="E3:S3"/>
    <mergeCell ref="R5:W5"/>
    <mergeCell ref="J8:U8"/>
    <mergeCell ref="J9:U9"/>
    <mergeCell ref="J10:M10"/>
    <mergeCell ref="N10:T10"/>
    <mergeCell ref="J13:W13"/>
    <mergeCell ref="J14:W14"/>
    <mergeCell ref="J15:W15"/>
    <mergeCell ref="A17:W18"/>
    <mergeCell ref="A20:D20"/>
    <mergeCell ref="E20:W20"/>
  </mergeCells>
  <phoneticPr fontId="2"/>
  <dataValidations count="3">
    <dataValidation allowBlank="1" showInputMessage="1" showErrorMessage="1" prompt="別紙1-2（様式第1号関係）（Word形式）の「事業テーマ」と同様のものを記入。_x000a_（「○○〇で○○〇の創業（開業）」のように３０字程度以内で記載してください。）" sqref="E20:W20" xr:uid="{D86C70AA-1426-43BA-B077-A389B83B32B4}"/>
    <dataValidation allowBlank="1" showInputMessage="1" showErrorMessage="1" prompt="役職も含めてフルネームで記入。" sqref="J12:W12" xr:uid="{E5DACC12-F2FB-4A34-AC1C-DEA3E82CD3BE}"/>
    <dataValidation allowBlank="1" showInputMessage="1" showErrorMessage="1" prompt="担当者の連絡先を記入。" sqref="J13:W13 J15:W15" xr:uid="{33A433E7-5D45-4977-B2FE-A8D96333B4D0}"/>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4F3A-242E-491F-8EC0-41E85A5F3DF8}">
  <sheetPr codeName="Sheet13">
    <tabColor rgb="FFFFFF00"/>
  </sheetPr>
  <dimension ref="A1:AC71"/>
  <sheetViews>
    <sheetView view="pageBreakPreview" topLeftCell="A2" zoomScaleNormal="100" zoomScaleSheetLayoutView="100" workbookViewId="0">
      <selection activeCell="K21" sqref="K21:N21"/>
    </sheetView>
  </sheetViews>
  <sheetFormatPr defaultColWidth="8.75" defaultRowHeight="12"/>
  <cols>
    <col min="1" max="7" width="2.75" style="5" customWidth="1"/>
    <col min="8" max="11" width="3.125" style="5" customWidth="1"/>
    <col min="12" max="31" width="2.75" style="5" customWidth="1"/>
    <col min="32" max="53" width="2.625" style="5" customWidth="1"/>
    <col min="54" max="16384" width="8.75" style="5"/>
  </cols>
  <sheetData>
    <row r="1" spans="1:29">
      <c r="A1" s="184" t="s">
        <v>431</v>
      </c>
    </row>
    <row r="2" spans="1:29" ht="15" customHeight="1">
      <c r="H2" s="45"/>
      <c r="I2" s="45"/>
      <c r="J2" s="637" t="s">
        <v>259</v>
      </c>
      <c r="K2" s="637"/>
      <c r="L2" s="637"/>
      <c r="M2" s="637"/>
      <c r="N2" s="637"/>
      <c r="O2" s="637"/>
      <c r="P2" s="637"/>
      <c r="Q2" s="637"/>
      <c r="R2" s="637"/>
      <c r="S2" s="637"/>
      <c r="T2" s="637"/>
    </row>
    <row r="3" spans="1:29" ht="6.6" customHeight="1">
      <c r="H3" s="45"/>
      <c r="I3" s="45"/>
      <c r="J3" s="637"/>
      <c r="K3" s="637"/>
      <c r="L3" s="637"/>
      <c r="M3" s="637"/>
      <c r="N3" s="637"/>
      <c r="O3" s="637"/>
      <c r="P3" s="637"/>
      <c r="Q3" s="637"/>
      <c r="R3" s="637"/>
      <c r="S3" s="637"/>
      <c r="T3" s="637"/>
    </row>
    <row r="4" spans="1:29" ht="15" customHeight="1">
      <c r="A4" s="46" t="s">
        <v>260</v>
      </c>
      <c r="B4" s="46" t="s">
        <v>261</v>
      </c>
      <c r="C4" s="46"/>
      <c r="D4" s="46"/>
    </row>
    <row r="5" spans="1:29" ht="15" customHeight="1">
      <c r="A5" s="638" t="str">
        <f>IF(ISTEXT('様式第1号　認定申請書'!E16),'様式第1号　認定申請書'!E16,"")</f>
        <v/>
      </c>
      <c r="B5" s="451"/>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2"/>
    </row>
    <row r="6" spans="1:29" ht="15" customHeight="1">
      <c r="A6" s="639"/>
      <c r="B6" s="453"/>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4"/>
    </row>
    <row r="7" spans="1:29" ht="15" customHeight="1">
      <c r="A7" s="46" t="s">
        <v>262</v>
      </c>
      <c r="B7" s="46" t="s">
        <v>263</v>
      </c>
      <c r="C7" s="46"/>
      <c r="D7" s="46"/>
    </row>
    <row r="8" spans="1:29" ht="15" customHeight="1">
      <c r="A8" s="587" t="s">
        <v>264</v>
      </c>
      <c r="B8" s="587"/>
      <c r="C8" s="587"/>
      <c r="D8" s="587"/>
      <c r="E8" s="640"/>
      <c r="F8" s="641"/>
      <c r="G8" s="641"/>
      <c r="H8" s="641"/>
      <c r="I8" s="641"/>
      <c r="J8" s="641"/>
      <c r="K8" s="641"/>
      <c r="L8" s="641"/>
      <c r="M8" s="641"/>
      <c r="N8" s="641"/>
      <c r="O8" s="641"/>
      <c r="P8" s="641"/>
      <c r="Q8" s="641"/>
      <c r="R8" s="641"/>
      <c r="S8" s="641"/>
      <c r="T8" s="641"/>
      <c r="U8" s="641"/>
      <c r="V8" s="641"/>
      <c r="W8" s="641"/>
      <c r="X8" s="641"/>
      <c r="Y8" s="641"/>
      <c r="Z8" s="641"/>
      <c r="AA8" s="641"/>
      <c r="AB8" s="641"/>
      <c r="AC8" s="642"/>
    </row>
    <row r="9" spans="1:29" ht="15" customHeight="1">
      <c r="A9" s="587"/>
      <c r="B9" s="587"/>
      <c r="C9" s="587"/>
      <c r="D9" s="587"/>
      <c r="E9" s="643"/>
      <c r="F9" s="644"/>
      <c r="G9" s="644"/>
      <c r="H9" s="644"/>
      <c r="I9" s="644"/>
      <c r="J9" s="644"/>
      <c r="K9" s="644"/>
      <c r="L9" s="644"/>
      <c r="M9" s="644"/>
      <c r="N9" s="644"/>
      <c r="O9" s="644"/>
      <c r="P9" s="644"/>
      <c r="Q9" s="644"/>
      <c r="R9" s="644"/>
      <c r="S9" s="644"/>
      <c r="T9" s="644"/>
      <c r="U9" s="644"/>
      <c r="V9" s="644"/>
      <c r="W9" s="644"/>
      <c r="X9" s="644"/>
      <c r="Y9" s="644"/>
      <c r="Z9" s="644"/>
      <c r="AA9" s="644"/>
      <c r="AB9" s="644"/>
      <c r="AC9" s="645"/>
    </row>
    <row r="10" spans="1:29" ht="15" customHeight="1">
      <c r="A10" s="587" t="s">
        <v>265</v>
      </c>
      <c r="B10" s="587"/>
      <c r="C10" s="587"/>
      <c r="D10" s="587"/>
      <c r="E10" s="640"/>
      <c r="F10" s="641"/>
      <c r="G10" s="641"/>
      <c r="H10" s="641"/>
      <c r="I10" s="641"/>
      <c r="J10" s="641"/>
      <c r="K10" s="641"/>
      <c r="L10" s="641"/>
      <c r="M10" s="641"/>
      <c r="N10" s="641"/>
      <c r="O10" s="641"/>
      <c r="P10" s="641"/>
      <c r="Q10" s="641"/>
      <c r="R10" s="641"/>
      <c r="S10" s="641"/>
      <c r="T10" s="641"/>
      <c r="U10" s="641"/>
      <c r="V10" s="641"/>
      <c r="W10" s="641"/>
      <c r="X10" s="641"/>
      <c r="Y10" s="641"/>
      <c r="Z10" s="641"/>
      <c r="AA10" s="641"/>
      <c r="AB10" s="641"/>
      <c r="AC10" s="642"/>
    </row>
    <row r="11" spans="1:29" ht="15" customHeight="1">
      <c r="A11" s="587"/>
      <c r="B11" s="587"/>
      <c r="C11" s="587"/>
      <c r="D11" s="587"/>
      <c r="E11" s="643"/>
      <c r="F11" s="644"/>
      <c r="G11" s="644"/>
      <c r="H11" s="644"/>
      <c r="I11" s="644"/>
      <c r="J11" s="644"/>
      <c r="K11" s="644"/>
      <c r="L11" s="644"/>
      <c r="M11" s="644"/>
      <c r="N11" s="644"/>
      <c r="O11" s="644"/>
      <c r="P11" s="644"/>
      <c r="Q11" s="644"/>
      <c r="R11" s="644"/>
      <c r="S11" s="644"/>
      <c r="T11" s="644"/>
      <c r="U11" s="644"/>
      <c r="V11" s="644"/>
      <c r="W11" s="644"/>
      <c r="X11" s="644"/>
      <c r="Y11" s="644"/>
      <c r="Z11" s="644"/>
      <c r="AA11" s="644"/>
      <c r="AB11" s="644"/>
      <c r="AC11" s="645"/>
    </row>
    <row r="12" spans="1:29" ht="15" customHeight="1">
      <c r="A12" s="46" t="s">
        <v>266</v>
      </c>
      <c r="B12" s="46" t="s">
        <v>267</v>
      </c>
      <c r="C12" s="46"/>
      <c r="D12" s="46"/>
    </row>
    <row r="13" spans="1:29" ht="15" customHeight="1">
      <c r="A13" s="630" t="s">
        <v>268</v>
      </c>
      <c r="B13" s="631"/>
      <c r="C13" s="631"/>
      <c r="D13" s="631"/>
      <c r="E13" s="631"/>
      <c r="F13" s="631"/>
      <c r="G13" s="632"/>
      <c r="H13" s="47" t="s">
        <v>183</v>
      </c>
      <c r="I13" s="47"/>
      <c r="J13" s="47" t="str">
        <f>IF('別紙１①　１申請者概況　２創業等の状況'!I25=0,"",'別紙１①　１申請者概況　２創業等の状況'!I25)</f>
        <v/>
      </c>
      <c r="K13" s="47" t="s">
        <v>161</v>
      </c>
      <c r="L13" s="47" t="str">
        <f>IF('別紙１①　１申請者概況　２創業等の状況'!K25=0,"",'別紙１①　１申請者概況　２創業等の状況'!K25)</f>
        <v/>
      </c>
      <c r="M13" s="47" t="s">
        <v>269</v>
      </c>
      <c r="N13" s="47" t="str">
        <f>IF('別紙１①　１申請者概況　２創業等の状況'!M25=0,"",'別紙１①　１申請者概況　２創業等の状況'!M25)</f>
        <v/>
      </c>
      <c r="O13" s="47" t="s">
        <v>163</v>
      </c>
      <c r="P13" s="47"/>
      <c r="Q13" s="630" t="s">
        <v>193</v>
      </c>
      <c r="R13" s="631"/>
      <c r="S13" s="631"/>
      <c r="T13" s="631"/>
      <c r="U13" s="632"/>
      <c r="V13" s="633"/>
      <c r="W13" s="634"/>
      <c r="X13" s="634"/>
      <c r="Y13" s="47" t="s">
        <v>194</v>
      </c>
      <c r="Z13" s="47"/>
      <c r="AA13" s="47"/>
      <c r="AB13" s="47"/>
      <c r="AC13" s="48"/>
    </row>
    <row r="14" spans="1:29" ht="15" customHeight="1">
      <c r="A14" s="587" t="s">
        <v>270</v>
      </c>
      <c r="B14" s="587"/>
      <c r="C14" s="587"/>
      <c r="D14" s="625" t="s">
        <v>271</v>
      </c>
      <c r="E14" s="625"/>
      <c r="F14" s="625"/>
      <c r="G14" s="625"/>
      <c r="H14" s="626"/>
      <c r="I14" s="627"/>
      <c r="J14" s="627"/>
      <c r="K14" s="627"/>
      <c r="L14" s="577" t="s">
        <v>1</v>
      </c>
      <c r="M14" s="577"/>
      <c r="N14" s="577" t="s">
        <v>272</v>
      </c>
      <c r="O14" s="577"/>
      <c r="P14" s="459"/>
      <c r="Q14" s="577" t="s">
        <v>187</v>
      </c>
      <c r="R14" s="459"/>
      <c r="S14" s="577" t="s">
        <v>162</v>
      </c>
      <c r="T14" s="577" t="s">
        <v>190</v>
      </c>
      <c r="U14" s="577" t="s">
        <v>273</v>
      </c>
      <c r="V14" s="577"/>
      <c r="W14" s="459"/>
      <c r="X14" s="577" t="s">
        <v>187</v>
      </c>
      <c r="Y14" s="459"/>
      <c r="Z14" s="577" t="s">
        <v>162</v>
      </c>
      <c r="AA14" s="577" t="s">
        <v>192</v>
      </c>
      <c r="AB14" s="49"/>
      <c r="AC14" s="50"/>
    </row>
    <row r="15" spans="1:29" ht="15" customHeight="1">
      <c r="A15" s="587"/>
      <c r="B15" s="587"/>
      <c r="C15" s="587"/>
      <c r="D15" s="625"/>
      <c r="E15" s="625"/>
      <c r="F15" s="625"/>
      <c r="G15" s="625"/>
      <c r="H15" s="635"/>
      <c r="I15" s="636"/>
      <c r="J15" s="636"/>
      <c r="K15" s="636"/>
      <c r="L15" s="614"/>
      <c r="M15" s="614"/>
      <c r="N15" s="614"/>
      <c r="O15" s="614"/>
      <c r="P15" s="616"/>
      <c r="Q15" s="614"/>
      <c r="R15" s="616"/>
      <c r="S15" s="614"/>
      <c r="T15" s="614"/>
      <c r="U15" s="614"/>
      <c r="V15" s="614"/>
      <c r="W15" s="616"/>
      <c r="X15" s="614"/>
      <c r="Y15" s="616"/>
      <c r="Z15" s="614"/>
      <c r="AA15" s="614"/>
      <c r="AC15" s="51"/>
    </row>
    <row r="16" spans="1:29" ht="15" customHeight="1">
      <c r="A16" s="587"/>
      <c r="B16" s="587"/>
      <c r="C16" s="587"/>
      <c r="D16" s="625" t="s">
        <v>274</v>
      </c>
      <c r="E16" s="625"/>
      <c r="F16" s="625"/>
      <c r="G16" s="625"/>
      <c r="H16" s="626"/>
      <c r="I16" s="627"/>
      <c r="J16" s="627"/>
      <c r="K16" s="627"/>
      <c r="L16" s="577" t="s">
        <v>1</v>
      </c>
      <c r="M16" s="577"/>
      <c r="N16" s="577" t="s">
        <v>272</v>
      </c>
      <c r="O16" s="577"/>
      <c r="P16" s="459"/>
      <c r="Q16" s="577" t="s">
        <v>187</v>
      </c>
      <c r="R16" s="459"/>
      <c r="S16" s="577" t="s">
        <v>162</v>
      </c>
      <c r="T16" s="577" t="s">
        <v>275</v>
      </c>
      <c r="U16" s="577"/>
      <c r="V16" s="577"/>
      <c r="W16" s="577"/>
      <c r="X16" s="49"/>
      <c r="Y16" s="49"/>
      <c r="Z16" s="49"/>
      <c r="AA16" s="49"/>
      <c r="AB16" s="49"/>
      <c r="AC16" s="50"/>
    </row>
    <row r="17" spans="1:29" ht="15" customHeight="1">
      <c r="A17" s="587"/>
      <c r="B17" s="587"/>
      <c r="C17" s="587"/>
      <c r="D17" s="625"/>
      <c r="E17" s="625"/>
      <c r="F17" s="625"/>
      <c r="G17" s="625"/>
      <c r="H17" s="628"/>
      <c r="I17" s="629"/>
      <c r="J17" s="629"/>
      <c r="K17" s="629"/>
      <c r="L17" s="578"/>
      <c r="M17" s="578"/>
      <c r="N17" s="578"/>
      <c r="O17" s="578"/>
      <c r="P17" s="460"/>
      <c r="Q17" s="578"/>
      <c r="R17" s="460"/>
      <c r="S17" s="578"/>
      <c r="T17" s="578"/>
      <c r="U17" s="578"/>
      <c r="V17" s="578"/>
      <c r="W17" s="578"/>
      <c r="X17" s="97"/>
      <c r="Y17" s="97"/>
      <c r="Z17" s="97"/>
      <c r="AA17" s="97"/>
      <c r="AB17" s="97"/>
      <c r="AC17" s="98"/>
    </row>
    <row r="18" spans="1:29" ht="15" customHeight="1">
      <c r="A18" s="587"/>
      <c r="B18" s="587"/>
      <c r="C18" s="587"/>
      <c r="D18" s="625" t="s">
        <v>276</v>
      </c>
      <c r="E18" s="625"/>
      <c r="F18" s="625"/>
      <c r="G18" s="625"/>
      <c r="H18" s="635"/>
      <c r="I18" s="636"/>
      <c r="J18" s="636"/>
      <c r="K18" s="636"/>
      <c r="L18" s="614" t="s">
        <v>1</v>
      </c>
      <c r="M18" s="614"/>
      <c r="N18" s="614" t="s">
        <v>272</v>
      </c>
      <c r="O18" s="614"/>
      <c r="P18" s="616"/>
      <c r="Q18" s="614" t="s">
        <v>187</v>
      </c>
      <c r="R18" s="616"/>
      <c r="S18" s="614" t="s">
        <v>162</v>
      </c>
      <c r="T18" s="614" t="s">
        <v>190</v>
      </c>
      <c r="U18" s="614" t="s">
        <v>273</v>
      </c>
      <c r="V18" s="614"/>
      <c r="W18" s="616"/>
      <c r="X18" s="614" t="s">
        <v>187</v>
      </c>
      <c r="Y18" s="616"/>
      <c r="Z18" s="614" t="s">
        <v>162</v>
      </c>
      <c r="AA18" s="614" t="s">
        <v>277</v>
      </c>
      <c r="AB18" s="614"/>
      <c r="AC18" s="623"/>
    </row>
    <row r="19" spans="1:29" ht="15" customHeight="1">
      <c r="A19" s="587"/>
      <c r="B19" s="587"/>
      <c r="C19" s="587"/>
      <c r="D19" s="625"/>
      <c r="E19" s="625"/>
      <c r="F19" s="625"/>
      <c r="G19" s="625"/>
      <c r="H19" s="628"/>
      <c r="I19" s="629"/>
      <c r="J19" s="629"/>
      <c r="K19" s="629"/>
      <c r="L19" s="578"/>
      <c r="M19" s="578"/>
      <c r="N19" s="578"/>
      <c r="O19" s="578"/>
      <c r="P19" s="460"/>
      <c r="Q19" s="578"/>
      <c r="R19" s="460"/>
      <c r="S19" s="578"/>
      <c r="T19" s="578"/>
      <c r="U19" s="578"/>
      <c r="V19" s="578"/>
      <c r="W19" s="460"/>
      <c r="X19" s="578"/>
      <c r="Y19" s="460"/>
      <c r="Z19" s="578"/>
      <c r="AA19" s="578"/>
      <c r="AB19" s="578"/>
      <c r="AC19" s="624"/>
    </row>
    <row r="20" spans="1:29" ht="15" customHeight="1">
      <c r="A20" s="52" t="s">
        <v>278</v>
      </c>
      <c r="B20" s="53"/>
      <c r="C20" s="53"/>
      <c r="D20" s="53"/>
      <c r="E20" s="53"/>
      <c r="F20" s="49"/>
      <c r="G20" s="49"/>
      <c r="H20" s="49"/>
      <c r="I20" s="49"/>
      <c r="J20" s="49"/>
      <c r="K20" s="49"/>
      <c r="L20" s="49"/>
      <c r="M20" s="49"/>
      <c r="N20" s="49"/>
      <c r="O20" s="49"/>
      <c r="P20" s="49"/>
      <c r="Q20" s="49"/>
      <c r="R20" s="49"/>
      <c r="S20" s="49"/>
      <c r="T20" s="49"/>
      <c r="U20" s="49"/>
      <c r="V20" s="49"/>
      <c r="W20" s="49"/>
      <c r="X20" s="49"/>
      <c r="Y20" s="49"/>
      <c r="Z20" s="49"/>
      <c r="AA20" s="49"/>
      <c r="AB20" s="49"/>
      <c r="AC20" s="50"/>
    </row>
    <row r="21" spans="1:29" ht="15" customHeight="1">
      <c r="A21" s="54" t="s">
        <v>279</v>
      </c>
      <c r="B21" s="46"/>
      <c r="C21" s="46"/>
      <c r="D21" s="46"/>
      <c r="E21" s="46"/>
      <c r="AC21" s="51"/>
    </row>
    <row r="22" spans="1:29" ht="15" customHeight="1">
      <c r="A22" s="617"/>
      <c r="B22" s="618"/>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c r="AA22" s="618"/>
      <c r="AB22" s="618"/>
      <c r="AC22" s="619"/>
    </row>
    <row r="23" spans="1:29" ht="15" customHeight="1">
      <c r="A23" s="617"/>
      <c r="B23" s="618"/>
      <c r="C23" s="618"/>
      <c r="D23" s="618"/>
      <c r="E23" s="618"/>
      <c r="F23" s="618"/>
      <c r="G23" s="618"/>
      <c r="H23" s="618"/>
      <c r="I23" s="618"/>
      <c r="J23" s="618"/>
      <c r="K23" s="618"/>
      <c r="L23" s="618"/>
      <c r="M23" s="618"/>
      <c r="N23" s="618"/>
      <c r="O23" s="618"/>
      <c r="P23" s="618"/>
      <c r="Q23" s="618"/>
      <c r="R23" s="618"/>
      <c r="S23" s="618"/>
      <c r="T23" s="618"/>
      <c r="U23" s="618"/>
      <c r="V23" s="618"/>
      <c r="W23" s="618"/>
      <c r="X23" s="618"/>
      <c r="Y23" s="618"/>
      <c r="Z23" s="618"/>
      <c r="AA23" s="618"/>
      <c r="AB23" s="618"/>
      <c r="AC23" s="619"/>
    </row>
    <row r="24" spans="1:29" ht="15" customHeight="1">
      <c r="A24" s="617"/>
      <c r="B24" s="618"/>
      <c r="C24" s="618"/>
      <c r="D24" s="618"/>
      <c r="E24" s="618"/>
      <c r="F24" s="618"/>
      <c r="G24" s="618"/>
      <c r="H24" s="618"/>
      <c r="I24" s="618"/>
      <c r="J24" s="618"/>
      <c r="K24" s="618"/>
      <c r="L24" s="618"/>
      <c r="M24" s="618"/>
      <c r="N24" s="618"/>
      <c r="O24" s="618"/>
      <c r="P24" s="618"/>
      <c r="Q24" s="618"/>
      <c r="R24" s="618"/>
      <c r="S24" s="618"/>
      <c r="T24" s="618"/>
      <c r="U24" s="618"/>
      <c r="V24" s="618"/>
      <c r="W24" s="618"/>
      <c r="X24" s="618"/>
      <c r="Y24" s="618"/>
      <c r="Z24" s="618"/>
      <c r="AA24" s="618"/>
      <c r="AB24" s="618"/>
      <c r="AC24" s="619"/>
    </row>
    <row r="25" spans="1:29" ht="15" customHeight="1">
      <c r="A25" s="617"/>
      <c r="B25" s="618"/>
      <c r="C25" s="618"/>
      <c r="D25" s="618"/>
      <c r="E25" s="618"/>
      <c r="F25" s="618"/>
      <c r="G25" s="618"/>
      <c r="H25" s="618"/>
      <c r="I25" s="618"/>
      <c r="J25" s="618"/>
      <c r="K25" s="618"/>
      <c r="L25" s="618"/>
      <c r="M25" s="618"/>
      <c r="N25" s="618"/>
      <c r="O25" s="618"/>
      <c r="P25" s="618"/>
      <c r="Q25" s="618"/>
      <c r="R25" s="618"/>
      <c r="S25" s="618"/>
      <c r="T25" s="618"/>
      <c r="U25" s="618"/>
      <c r="V25" s="618"/>
      <c r="W25" s="618"/>
      <c r="X25" s="618"/>
      <c r="Y25" s="618"/>
      <c r="Z25" s="618"/>
      <c r="AA25" s="618"/>
      <c r="AB25" s="618"/>
      <c r="AC25" s="619"/>
    </row>
    <row r="26" spans="1:29" ht="15" customHeight="1">
      <c r="A26" s="617"/>
      <c r="B26" s="618"/>
      <c r="C26" s="618"/>
      <c r="D26" s="618"/>
      <c r="E26" s="618"/>
      <c r="F26" s="618"/>
      <c r="G26" s="618"/>
      <c r="H26" s="618"/>
      <c r="I26" s="618"/>
      <c r="J26" s="618"/>
      <c r="K26" s="618"/>
      <c r="L26" s="618"/>
      <c r="M26" s="618"/>
      <c r="N26" s="618"/>
      <c r="O26" s="618"/>
      <c r="P26" s="618"/>
      <c r="Q26" s="618"/>
      <c r="R26" s="618"/>
      <c r="S26" s="618"/>
      <c r="T26" s="618"/>
      <c r="U26" s="618"/>
      <c r="V26" s="618"/>
      <c r="W26" s="618"/>
      <c r="X26" s="618"/>
      <c r="Y26" s="618"/>
      <c r="Z26" s="618"/>
      <c r="AA26" s="618"/>
      <c r="AB26" s="618"/>
      <c r="AC26" s="619"/>
    </row>
    <row r="27" spans="1:29" ht="15" customHeight="1">
      <c r="A27" s="617"/>
      <c r="B27" s="618"/>
      <c r="C27" s="618"/>
      <c r="D27" s="618"/>
      <c r="E27" s="618"/>
      <c r="F27" s="618"/>
      <c r="G27" s="618"/>
      <c r="H27" s="618"/>
      <c r="I27" s="618"/>
      <c r="J27" s="618"/>
      <c r="K27" s="618"/>
      <c r="L27" s="618"/>
      <c r="M27" s="618"/>
      <c r="N27" s="618"/>
      <c r="O27" s="618"/>
      <c r="P27" s="618"/>
      <c r="Q27" s="618"/>
      <c r="R27" s="618"/>
      <c r="S27" s="618"/>
      <c r="T27" s="618"/>
      <c r="U27" s="618"/>
      <c r="V27" s="618"/>
      <c r="W27" s="618"/>
      <c r="X27" s="618"/>
      <c r="Y27" s="618"/>
      <c r="Z27" s="618"/>
      <c r="AA27" s="618"/>
      <c r="AB27" s="618"/>
      <c r="AC27" s="619"/>
    </row>
    <row r="28" spans="1:29" ht="15" customHeight="1">
      <c r="A28" s="617"/>
      <c r="B28" s="618"/>
      <c r="C28" s="618"/>
      <c r="D28" s="618"/>
      <c r="E28" s="618"/>
      <c r="F28" s="618"/>
      <c r="G28" s="618"/>
      <c r="H28" s="618"/>
      <c r="I28" s="618"/>
      <c r="J28" s="618"/>
      <c r="K28" s="618"/>
      <c r="L28" s="618"/>
      <c r="M28" s="618"/>
      <c r="N28" s="618"/>
      <c r="O28" s="618"/>
      <c r="P28" s="618"/>
      <c r="Q28" s="618"/>
      <c r="R28" s="618"/>
      <c r="S28" s="618"/>
      <c r="T28" s="618"/>
      <c r="U28" s="618"/>
      <c r="V28" s="618"/>
      <c r="W28" s="618"/>
      <c r="X28" s="618"/>
      <c r="Y28" s="618"/>
      <c r="Z28" s="618"/>
      <c r="AA28" s="618"/>
      <c r="AB28" s="618"/>
      <c r="AC28" s="619"/>
    </row>
    <row r="29" spans="1:29" ht="15" customHeight="1">
      <c r="A29" s="54" t="s">
        <v>280</v>
      </c>
      <c r="B29" s="46"/>
      <c r="C29" s="46"/>
      <c r="D29" s="46"/>
      <c r="AC29" s="51"/>
    </row>
    <row r="30" spans="1:29" ht="15" customHeight="1">
      <c r="A30" s="617"/>
      <c r="B30" s="618"/>
      <c r="C30" s="618"/>
      <c r="D30" s="618"/>
      <c r="E30" s="618"/>
      <c r="F30" s="618"/>
      <c r="G30" s="618"/>
      <c r="H30" s="618"/>
      <c r="I30" s="618"/>
      <c r="J30" s="618"/>
      <c r="K30" s="618"/>
      <c r="L30" s="618"/>
      <c r="M30" s="618"/>
      <c r="N30" s="618"/>
      <c r="O30" s="618"/>
      <c r="P30" s="618"/>
      <c r="Q30" s="618"/>
      <c r="R30" s="618"/>
      <c r="S30" s="618"/>
      <c r="T30" s="618"/>
      <c r="U30" s="618"/>
      <c r="V30" s="618"/>
      <c r="W30" s="618"/>
      <c r="X30" s="618"/>
      <c r="Y30" s="618"/>
      <c r="Z30" s="618"/>
      <c r="AA30" s="618"/>
      <c r="AB30" s="618"/>
      <c r="AC30" s="619"/>
    </row>
    <row r="31" spans="1:29" ht="15" customHeight="1">
      <c r="A31" s="617"/>
      <c r="B31" s="618"/>
      <c r="C31" s="618"/>
      <c r="D31" s="618"/>
      <c r="E31" s="618"/>
      <c r="F31" s="618"/>
      <c r="G31" s="618"/>
      <c r="H31" s="618"/>
      <c r="I31" s="618"/>
      <c r="J31" s="618"/>
      <c r="K31" s="618"/>
      <c r="L31" s="618"/>
      <c r="M31" s="618"/>
      <c r="N31" s="618"/>
      <c r="O31" s="618"/>
      <c r="P31" s="618"/>
      <c r="Q31" s="618"/>
      <c r="R31" s="618"/>
      <c r="S31" s="618"/>
      <c r="T31" s="618"/>
      <c r="U31" s="618"/>
      <c r="V31" s="618"/>
      <c r="W31" s="618"/>
      <c r="X31" s="618"/>
      <c r="Y31" s="618"/>
      <c r="Z31" s="618"/>
      <c r="AA31" s="618"/>
      <c r="AB31" s="618"/>
      <c r="AC31" s="619"/>
    </row>
    <row r="32" spans="1:29" ht="15" customHeight="1">
      <c r="A32" s="617"/>
      <c r="B32" s="618"/>
      <c r="C32" s="618"/>
      <c r="D32" s="618"/>
      <c r="E32" s="618"/>
      <c r="F32" s="618"/>
      <c r="G32" s="618"/>
      <c r="H32" s="618"/>
      <c r="I32" s="618"/>
      <c r="J32" s="618"/>
      <c r="K32" s="618"/>
      <c r="L32" s="618"/>
      <c r="M32" s="618"/>
      <c r="N32" s="618"/>
      <c r="O32" s="618"/>
      <c r="P32" s="618"/>
      <c r="Q32" s="618"/>
      <c r="R32" s="618"/>
      <c r="S32" s="618"/>
      <c r="T32" s="618"/>
      <c r="U32" s="618"/>
      <c r="V32" s="618"/>
      <c r="W32" s="618"/>
      <c r="X32" s="618"/>
      <c r="Y32" s="618"/>
      <c r="Z32" s="618"/>
      <c r="AA32" s="618"/>
      <c r="AB32" s="618"/>
      <c r="AC32" s="619"/>
    </row>
    <row r="33" spans="1:29" ht="15" customHeight="1">
      <c r="A33" s="617"/>
      <c r="B33" s="618"/>
      <c r="C33" s="618"/>
      <c r="D33" s="618"/>
      <c r="E33" s="618"/>
      <c r="F33" s="618"/>
      <c r="G33" s="618"/>
      <c r="H33" s="618"/>
      <c r="I33" s="618"/>
      <c r="J33" s="618"/>
      <c r="K33" s="618"/>
      <c r="L33" s="618"/>
      <c r="M33" s="618"/>
      <c r="N33" s="618"/>
      <c r="O33" s="618"/>
      <c r="P33" s="618"/>
      <c r="Q33" s="618"/>
      <c r="R33" s="618"/>
      <c r="S33" s="618"/>
      <c r="T33" s="618"/>
      <c r="U33" s="618"/>
      <c r="V33" s="618"/>
      <c r="W33" s="618"/>
      <c r="X33" s="618"/>
      <c r="Y33" s="618"/>
      <c r="Z33" s="618"/>
      <c r="AA33" s="618"/>
      <c r="AB33" s="618"/>
      <c r="AC33" s="619"/>
    </row>
    <row r="34" spans="1:29" ht="15" customHeight="1">
      <c r="A34" s="620"/>
      <c r="B34" s="621"/>
      <c r="C34" s="621"/>
      <c r="D34" s="621"/>
      <c r="E34" s="621"/>
      <c r="F34" s="621"/>
      <c r="G34" s="621"/>
      <c r="H34" s="621"/>
      <c r="I34" s="621"/>
      <c r="J34" s="621"/>
      <c r="K34" s="621"/>
      <c r="L34" s="621"/>
      <c r="M34" s="621"/>
      <c r="N34" s="621"/>
      <c r="O34" s="621"/>
      <c r="P34" s="621"/>
      <c r="Q34" s="621"/>
      <c r="R34" s="621"/>
      <c r="S34" s="621"/>
      <c r="T34" s="621"/>
      <c r="U34" s="621"/>
      <c r="V34" s="621"/>
      <c r="W34" s="621"/>
      <c r="X34" s="621"/>
      <c r="Y34" s="621"/>
      <c r="Z34" s="621"/>
      <c r="AA34" s="621"/>
      <c r="AB34" s="621"/>
      <c r="AC34" s="622"/>
    </row>
    <row r="35" spans="1:29" ht="15" customHeight="1">
      <c r="A35" s="52" t="s">
        <v>281</v>
      </c>
      <c r="B35" s="53"/>
      <c r="C35" s="53"/>
      <c r="D35" s="53"/>
      <c r="E35" s="49"/>
      <c r="F35" s="49"/>
      <c r="G35" s="49"/>
      <c r="H35" s="49"/>
      <c r="I35" s="49"/>
      <c r="J35" s="49"/>
      <c r="K35" s="49"/>
      <c r="L35" s="49"/>
      <c r="M35" s="49"/>
      <c r="N35" s="49"/>
      <c r="O35" s="49"/>
      <c r="P35" s="49"/>
      <c r="Q35" s="49"/>
      <c r="R35" s="49"/>
      <c r="S35" s="49"/>
      <c r="T35" s="49"/>
      <c r="U35" s="49"/>
      <c r="V35" s="49"/>
      <c r="W35" s="49"/>
      <c r="X35" s="49"/>
      <c r="Y35" s="49"/>
      <c r="Z35" s="49"/>
      <c r="AA35" s="49"/>
      <c r="AB35" s="49"/>
      <c r="AC35" s="50"/>
    </row>
    <row r="36" spans="1:29" ht="15" customHeight="1">
      <c r="A36" s="54" t="s">
        <v>282</v>
      </c>
      <c r="B36" s="46"/>
      <c r="C36" s="46"/>
      <c r="D36" s="46"/>
      <c r="AC36" s="51"/>
    </row>
    <row r="37" spans="1:29" ht="15" customHeight="1">
      <c r="A37" s="617"/>
      <c r="B37" s="618"/>
      <c r="C37" s="618"/>
      <c r="D37" s="618"/>
      <c r="E37" s="618"/>
      <c r="F37" s="618"/>
      <c r="G37" s="618"/>
      <c r="H37" s="618"/>
      <c r="I37" s="618"/>
      <c r="J37" s="618"/>
      <c r="K37" s="618"/>
      <c r="L37" s="618"/>
      <c r="M37" s="618"/>
      <c r="N37" s="618"/>
      <c r="O37" s="618"/>
      <c r="P37" s="618"/>
      <c r="Q37" s="618"/>
      <c r="R37" s="618"/>
      <c r="S37" s="618"/>
      <c r="T37" s="618"/>
      <c r="U37" s="618"/>
      <c r="V37" s="618"/>
      <c r="W37" s="618"/>
      <c r="X37" s="618"/>
      <c r="Y37" s="618"/>
      <c r="Z37" s="618"/>
      <c r="AA37" s="618"/>
      <c r="AB37" s="618"/>
      <c r="AC37" s="619"/>
    </row>
    <row r="38" spans="1:29" ht="15" customHeight="1">
      <c r="A38" s="617"/>
      <c r="B38" s="618"/>
      <c r="C38" s="618"/>
      <c r="D38" s="618"/>
      <c r="E38" s="618"/>
      <c r="F38" s="618"/>
      <c r="G38" s="618"/>
      <c r="H38" s="618"/>
      <c r="I38" s="618"/>
      <c r="J38" s="618"/>
      <c r="K38" s="618"/>
      <c r="L38" s="618"/>
      <c r="M38" s="618"/>
      <c r="N38" s="618"/>
      <c r="O38" s="618"/>
      <c r="P38" s="618"/>
      <c r="Q38" s="618"/>
      <c r="R38" s="618"/>
      <c r="S38" s="618"/>
      <c r="T38" s="618"/>
      <c r="U38" s="618"/>
      <c r="V38" s="618"/>
      <c r="W38" s="618"/>
      <c r="X38" s="618"/>
      <c r="Y38" s="618"/>
      <c r="Z38" s="618"/>
      <c r="AA38" s="618"/>
      <c r="AB38" s="618"/>
      <c r="AC38" s="619"/>
    </row>
    <row r="39" spans="1:29" ht="15" customHeight="1">
      <c r="A39" s="617"/>
      <c r="B39" s="618"/>
      <c r="C39" s="618"/>
      <c r="D39" s="618"/>
      <c r="E39" s="618"/>
      <c r="F39" s="618"/>
      <c r="G39" s="618"/>
      <c r="H39" s="618"/>
      <c r="I39" s="618"/>
      <c r="J39" s="618"/>
      <c r="K39" s="618"/>
      <c r="L39" s="618"/>
      <c r="M39" s="618"/>
      <c r="N39" s="618"/>
      <c r="O39" s="618"/>
      <c r="P39" s="618"/>
      <c r="Q39" s="618"/>
      <c r="R39" s="618"/>
      <c r="S39" s="618"/>
      <c r="T39" s="618"/>
      <c r="U39" s="618"/>
      <c r="V39" s="618"/>
      <c r="W39" s="618"/>
      <c r="X39" s="618"/>
      <c r="Y39" s="618"/>
      <c r="Z39" s="618"/>
      <c r="AA39" s="618"/>
      <c r="AB39" s="618"/>
      <c r="AC39" s="619"/>
    </row>
    <row r="40" spans="1:29" ht="15" customHeight="1">
      <c r="A40" s="617"/>
      <c r="B40" s="618"/>
      <c r="C40" s="618"/>
      <c r="D40" s="618"/>
      <c r="E40" s="618"/>
      <c r="F40" s="618"/>
      <c r="G40" s="618"/>
      <c r="H40" s="618"/>
      <c r="I40" s="618"/>
      <c r="J40" s="618"/>
      <c r="K40" s="618"/>
      <c r="L40" s="618"/>
      <c r="M40" s="618"/>
      <c r="N40" s="618"/>
      <c r="O40" s="618"/>
      <c r="P40" s="618"/>
      <c r="Q40" s="618"/>
      <c r="R40" s="618"/>
      <c r="S40" s="618"/>
      <c r="T40" s="618"/>
      <c r="U40" s="618"/>
      <c r="V40" s="618"/>
      <c r="W40" s="618"/>
      <c r="X40" s="618"/>
      <c r="Y40" s="618"/>
      <c r="Z40" s="618"/>
      <c r="AA40" s="618"/>
      <c r="AB40" s="618"/>
      <c r="AC40" s="619"/>
    </row>
    <row r="41" spans="1:29" ht="15" customHeight="1">
      <c r="A41" s="617"/>
      <c r="B41" s="618"/>
      <c r="C41" s="618"/>
      <c r="D41" s="618"/>
      <c r="E41" s="618"/>
      <c r="F41" s="618"/>
      <c r="G41" s="618"/>
      <c r="H41" s="618"/>
      <c r="I41" s="618"/>
      <c r="J41" s="618"/>
      <c r="K41" s="618"/>
      <c r="L41" s="618"/>
      <c r="M41" s="618"/>
      <c r="N41" s="618"/>
      <c r="O41" s="618"/>
      <c r="P41" s="618"/>
      <c r="Q41" s="618"/>
      <c r="R41" s="618"/>
      <c r="S41" s="618"/>
      <c r="T41" s="618"/>
      <c r="U41" s="618"/>
      <c r="V41" s="618"/>
      <c r="W41" s="618"/>
      <c r="X41" s="618"/>
      <c r="Y41" s="618"/>
      <c r="Z41" s="618"/>
      <c r="AA41" s="618"/>
      <c r="AB41" s="618"/>
      <c r="AC41" s="619"/>
    </row>
    <row r="42" spans="1:29" ht="15" customHeight="1">
      <c r="A42" s="54" t="s">
        <v>283</v>
      </c>
      <c r="B42" s="46"/>
      <c r="C42" s="46"/>
      <c r="AC42" s="51"/>
    </row>
    <row r="43" spans="1:29" ht="15" customHeight="1">
      <c r="A43" s="617"/>
      <c r="B43" s="618"/>
      <c r="C43" s="618"/>
      <c r="D43" s="618"/>
      <c r="E43" s="618"/>
      <c r="F43" s="618"/>
      <c r="G43" s="618"/>
      <c r="H43" s="618"/>
      <c r="I43" s="618"/>
      <c r="J43" s="618"/>
      <c r="K43" s="618"/>
      <c r="L43" s="618"/>
      <c r="M43" s="618"/>
      <c r="N43" s="618"/>
      <c r="O43" s="618"/>
      <c r="P43" s="618"/>
      <c r="Q43" s="618"/>
      <c r="R43" s="618"/>
      <c r="S43" s="618"/>
      <c r="T43" s="618"/>
      <c r="U43" s="618"/>
      <c r="V43" s="618"/>
      <c r="W43" s="618"/>
      <c r="X43" s="618"/>
      <c r="Y43" s="618"/>
      <c r="Z43" s="618"/>
      <c r="AA43" s="618"/>
      <c r="AB43" s="618"/>
      <c r="AC43" s="619"/>
    </row>
    <row r="44" spans="1:29" ht="15" customHeight="1">
      <c r="A44" s="617"/>
      <c r="B44" s="618"/>
      <c r="C44" s="618"/>
      <c r="D44" s="618"/>
      <c r="E44" s="618"/>
      <c r="F44" s="618"/>
      <c r="G44" s="618"/>
      <c r="H44" s="618"/>
      <c r="I44" s="618"/>
      <c r="J44" s="618"/>
      <c r="K44" s="618"/>
      <c r="L44" s="618"/>
      <c r="M44" s="618"/>
      <c r="N44" s="618"/>
      <c r="O44" s="618"/>
      <c r="P44" s="618"/>
      <c r="Q44" s="618"/>
      <c r="R44" s="618"/>
      <c r="S44" s="618"/>
      <c r="T44" s="618"/>
      <c r="U44" s="618"/>
      <c r="V44" s="618"/>
      <c r="W44" s="618"/>
      <c r="X44" s="618"/>
      <c r="Y44" s="618"/>
      <c r="Z44" s="618"/>
      <c r="AA44" s="618"/>
      <c r="AB44" s="618"/>
      <c r="AC44" s="619"/>
    </row>
    <row r="45" spans="1:29" ht="15" customHeight="1">
      <c r="A45" s="617"/>
      <c r="B45" s="618"/>
      <c r="C45" s="618"/>
      <c r="D45" s="618"/>
      <c r="E45" s="618"/>
      <c r="F45" s="618"/>
      <c r="G45" s="618"/>
      <c r="H45" s="618"/>
      <c r="I45" s="618"/>
      <c r="J45" s="618"/>
      <c r="K45" s="618"/>
      <c r="L45" s="618"/>
      <c r="M45" s="618"/>
      <c r="N45" s="618"/>
      <c r="O45" s="618"/>
      <c r="P45" s="618"/>
      <c r="Q45" s="618"/>
      <c r="R45" s="618"/>
      <c r="S45" s="618"/>
      <c r="T45" s="618"/>
      <c r="U45" s="618"/>
      <c r="V45" s="618"/>
      <c r="W45" s="618"/>
      <c r="X45" s="618"/>
      <c r="Y45" s="618"/>
      <c r="Z45" s="618"/>
      <c r="AA45" s="618"/>
      <c r="AB45" s="618"/>
      <c r="AC45" s="619"/>
    </row>
    <row r="46" spans="1:29" ht="15" customHeight="1">
      <c r="A46" s="620"/>
      <c r="B46" s="621"/>
      <c r="C46" s="621"/>
      <c r="D46" s="621"/>
      <c r="E46" s="621"/>
      <c r="F46" s="621"/>
      <c r="G46" s="621"/>
      <c r="H46" s="621"/>
      <c r="I46" s="621"/>
      <c r="J46" s="621"/>
      <c r="K46" s="621"/>
      <c r="L46" s="621"/>
      <c r="M46" s="621"/>
      <c r="N46" s="621"/>
      <c r="O46" s="621"/>
      <c r="P46" s="621"/>
      <c r="Q46" s="621"/>
      <c r="R46" s="621"/>
      <c r="S46" s="621"/>
      <c r="T46" s="621"/>
      <c r="U46" s="621"/>
      <c r="V46" s="621"/>
      <c r="W46" s="621"/>
      <c r="X46" s="621"/>
      <c r="Y46" s="621"/>
      <c r="Z46" s="621"/>
      <c r="AA46" s="621"/>
      <c r="AB46" s="621"/>
      <c r="AC46" s="622"/>
    </row>
    <row r="47" spans="1:29" ht="15" customHeight="1">
      <c r="A47" s="34" t="s">
        <v>284</v>
      </c>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sheetData>
  <mergeCells count="54">
    <mergeCell ref="J2:T3"/>
    <mergeCell ref="A5:AC6"/>
    <mergeCell ref="A8:D9"/>
    <mergeCell ref="E8:AC9"/>
    <mergeCell ref="A10:D11"/>
    <mergeCell ref="E10:AC11"/>
    <mergeCell ref="A13:G13"/>
    <mergeCell ref="Q13:U13"/>
    <mergeCell ref="V13:X13"/>
    <mergeCell ref="A14:C19"/>
    <mergeCell ref="D14:G15"/>
    <mergeCell ref="H14:K15"/>
    <mergeCell ref="L14:M15"/>
    <mergeCell ref="N14:O15"/>
    <mergeCell ref="P14:P15"/>
    <mergeCell ref="Q14:Q15"/>
    <mergeCell ref="S16:S17"/>
    <mergeCell ref="T16:U17"/>
    <mergeCell ref="V16:W17"/>
    <mergeCell ref="D18:G19"/>
    <mergeCell ref="H18:K19"/>
    <mergeCell ref="L18:M19"/>
    <mergeCell ref="Y14:Y15"/>
    <mergeCell ref="Z14:Z15"/>
    <mergeCell ref="AA14:AA15"/>
    <mergeCell ref="D16:G17"/>
    <mergeCell ref="H16:K17"/>
    <mergeCell ref="L16:M17"/>
    <mergeCell ref="N16:O17"/>
    <mergeCell ref="P16:P17"/>
    <mergeCell ref="Q16:Q17"/>
    <mergeCell ref="R16:R17"/>
    <mergeCell ref="R14:R15"/>
    <mergeCell ref="S14:S15"/>
    <mergeCell ref="T14:T15"/>
    <mergeCell ref="U14:V15"/>
    <mergeCell ref="W14:W15"/>
    <mergeCell ref="X14:X15"/>
    <mergeCell ref="N18:O19"/>
    <mergeCell ref="P18:P19"/>
    <mergeCell ref="Q18:Q19"/>
    <mergeCell ref="R18:R19"/>
    <mergeCell ref="A43:AC46"/>
    <mergeCell ref="S18:S19"/>
    <mergeCell ref="T18:T19"/>
    <mergeCell ref="U18:V19"/>
    <mergeCell ref="W18:W19"/>
    <mergeCell ref="X18:X19"/>
    <mergeCell ref="Y18:Y19"/>
    <mergeCell ref="Z18:Z19"/>
    <mergeCell ref="AA18:AC19"/>
    <mergeCell ref="A22:AC28"/>
    <mergeCell ref="A30:AC34"/>
    <mergeCell ref="A37:AC41"/>
  </mergeCells>
  <phoneticPr fontId="2"/>
  <dataValidations count="8">
    <dataValidation allowBlank="1" showInputMessage="1" showErrorMessage="1" prompt="記入不要。_x000a_自動的に反映されます。_x000a_" sqref="A5:AC6" xr:uid="{DBCEA861-6F5A-429E-8441-D7C65C025EE1}"/>
    <dataValidation allowBlank="1" showInputMessage="1" showErrorMessage="1" prompt="正式名称を記入。" sqref="E8:AC9" xr:uid="{D9C24F21-6979-44C7-9343-75019A153E32}"/>
    <dataValidation allowBlank="1" showInputMessage="1" showErrorMessage="1" prompt="記入不要。自動的に反映されます。" sqref="N13 J13 L13" xr:uid="{696D9C7B-D8BE-49A5-AF7D-9F96AF98BB42}"/>
    <dataValidation allowBlank="1" showInputMessage="1" showErrorMessage="1" prompt="交付決定の日から報告日の前月までの売上高を記入" sqref="H14:K15" xr:uid="{70BA38BF-D17B-4D3F-9440-09A4C5EA3841}"/>
    <dataValidation allowBlank="1" showInputMessage="1" showErrorMessage="1" prompt="法人：直近の決算期の売上_x000a_個人：今期の売上（確定申告予定の額）_x000a_" sqref="H16:K17" xr:uid="{189C1344-6886-4944-B498-0A2E7D874522}"/>
    <dataValidation allowBlank="1" showInputMessage="1" showErrorMessage="1" prompt="決算月の翌月から報告月前月までの売上_x000a_法人：直近の決算期翌月～報告日前月まで_x000a_個人：2月報告の場合→令和5年１月_x000a_" sqref="H18:K19" xr:uid="{00E7749A-9F81-4D4C-AA02-C8AA50672D15}"/>
    <dataValidation allowBlank="1" showInputMessage="1" showErrorMessage="1" prompt="今年度 採択 → 7月_x000a_昨年度 採択　→ 4月_x000a_" sqref="R14:R15" xr:uid="{EDFE21F4-A4E2-4730-9C31-3AD032888588}"/>
    <dataValidation allowBlank="1" showInputMessage="1" showErrorMessage="1" prompt="交付決定日から報告日前日までの売上高のため、_x000a_報告日が２月の場合→１月_x000a_報告日が１月の場合→12月_x000a_" sqref="Y14:Y15" xr:uid="{943DF370-9F6D-4CED-8668-43A7FDA3DD0F}"/>
  </dataValidations>
  <pageMargins left="0.70866141732283472" right="0.70866141732283472" top="0.74803149606299213" bottom="0.74803149606299213"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4D45C-9CB9-460A-B28C-A6F2C47A1607}">
  <sheetPr codeName="Sheet14">
    <tabColor rgb="FFFFFF00"/>
  </sheetPr>
  <dimension ref="A1:AE75"/>
  <sheetViews>
    <sheetView view="pageBreakPreview" topLeftCell="A34" zoomScaleNormal="100" zoomScaleSheetLayoutView="100" workbookViewId="0">
      <selection activeCell="K21" sqref="K21:N21"/>
    </sheetView>
  </sheetViews>
  <sheetFormatPr defaultColWidth="8.75" defaultRowHeight="12.75"/>
  <cols>
    <col min="1" max="5" width="2.25" style="3" customWidth="1"/>
    <col min="6" max="55" width="2.625" style="3" customWidth="1"/>
    <col min="56" max="16384" width="8.75" style="3"/>
  </cols>
  <sheetData>
    <row r="1" spans="1:31" ht="10.15" customHeight="1">
      <c r="A1" s="187" t="s">
        <v>432</v>
      </c>
    </row>
    <row r="2" spans="1:31" ht="13.15" customHeight="1">
      <c r="A2" s="665" t="s">
        <v>373</v>
      </c>
      <c r="B2" s="665"/>
      <c r="C2" s="665"/>
      <c r="D2" s="665"/>
      <c r="E2" s="665"/>
      <c r="F2" s="665"/>
      <c r="G2" s="665"/>
      <c r="H2" s="665"/>
      <c r="I2" s="665"/>
      <c r="J2" s="665"/>
      <c r="K2" s="665"/>
      <c r="L2" s="665"/>
      <c r="M2" s="665"/>
      <c r="N2" s="665"/>
    </row>
    <row r="3" spans="1:31" ht="13.15" customHeight="1">
      <c r="A3" s="424" t="s">
        <v>285</v>
      </c>
      <c r="B3" s="424"/>
      <c r="C3" s="424"/>
      <c r="D3" s="424"/>
      <c r="E3" s="424"/>
      <c r="F3" s="424" t="s">
        <v>286</v>
      </c>
      <c r="G3" s="424"/>
      <c r="H3" s="424"/>
      <c r="I3" s="424"/>
      <c r="J3" s="424"/>
      <c r="K3" s="424"/>
      <c r="L3" s="424"/>
      <c r="M3" s="424"/>
      <c r="N3" s="424"/>
      <c r="O3" s="424"/>
      <c r="P3" s="424"/>
      <c r="Q3" s="424"/>
      <c r="R3" s="424"/>
      <c r="S3" s="424" t="s">
        <v>287</v>
      </c>
      <c r="T3" s="424"/>
      <c r="U3" s="424"/>
      <c r="V3" s="424"/>
      <c r="W3" s="424"/>
      <c r="X3" s="424"/>
      <c r="Y3" s="424"/>
      <c r="Z3" s="424"/>
      <c r="AA3" s="424"/>
      <c r="AB3" s="424"/>
      <c r="AC3" s="424"/>
      <c r="AD3" s="424"/>
      <c r="AE3" s="424"/>
    </row>
    <row r="4" spans="1:31" ht="13.15" customHeight="1">
      <c r="A4" s="424"/>
      <c r="B4" s="424"/>
      <c r="C4" s="424"/>
      <c r="D4" s="424"/>
      <c r="E4" s="424"/>
      <c r="F4" s="594" t="s">
        <v>288</v>
      </c>
      <c r="G4" s="594"/>
      <c r="H4" s="594"/>
      <c r="I4" s="594" t="s">
        <v>289</v>
      </c>
      <c r="J4" s="594"/>
      <c r="K4" s="594"/>
      <c r="L4" s="594" t="s">
        <v>290</v>
      </c>
      <c r="M4" s="594"/>
      <c r="N4" s="594"/>
      <c r="O4" s="594"/>
      <c r="P4" s="594" t="s">
        <v>291</v>
      </c>
      <c r="Q4" s="594"/>
      <c r="R4" s="594"/>
      <c r="S4" s="594" t="s">
        <v>292</v>
      </c>
      <c r="T4" s="594"/>
      <c r="U4" s="594"/>
      <c r="V4" s="594" t="s">
        <v>293</v>
      </c>
      <c r="W4" s="594"/>
      <c r="X4" s="594"/>
      <c r="Y4" s="594" t="s">
        <v>294</v>
      </c>
      <c r="Z4" s="594"/>
      <c r="AA4" s="594"/>
      <c r="AB4" s="594"/>
      <c r="AC4" s="594" t="s">
        <v>291</v>
      </c>
      <c r="AD4" s="594"/>
      <c r="AE4" s="594"/>
    </row>
    <row r="5" spans="1:31" ht="13.15" customHeight="1">
      <c r="A5" s="424"/>
      <c r="B5" s="424"/>
      <c r="C5" s="424"/>
      <c r="D5" s="424"/>
      <c r="E5" s="424"/>
      <c r="F5" s="594"/>
      <c r="G5" s="594"/>
      <c r="H5" s="594"/>
      <c r="I5" s="594"/>
      <c r="J5" s="594"/>
      <c r="K5" s="594"/>
      <c r="L5" s="594"/>
      <c r="M5" s="594"/>
      <c r="N5" s="594"/>
      <c r="O5" s="594"/>
      <c r="P5" s="594"/>
      <c r="Q5" s="594"/>
      <c r="R5" s="594"/>
      <c r="S5" s="594"/>
      <c r="T5" s="594"/>
      <c r="U5" s="594"/>
      <c r="V5" s="594"/>
      <c r="W5" s="594"/>
      <c r="X5" s="594"/>
      <c r="Y5" s="594"/>
      <c r="Z5" s="594"/>
      <c r="AA5" s="594"/>
      <c r="AB5" s="594"/>
      <c r="AC5" s="594"/>
      <c r="AD5" s="594"/>
      <c r="AE5" s="594"/>
    </row>
    <row r="6" spans="1:31" ht="13.15" customHeight="1">
      <c r="A6" s="424" t="s">
        <v>2</v>
      </c>
      <c r="B6" s="664"/>
      <c r="C6" s="664"/>
      <c r="D6" s="664"/>
      <c r="E6" s="664"/>
      <c r="F6" s="663"/>
      <c r="G6" s="663"/>
      <c r="H6" s="663"/>
      <c r="I6" s="663"/>
      <c r="J6" s="663"/>
      <c r="K6" s="663"/>
      <c r="L6" s="443"/>
      <c r="M6" s="443"/>
      <c r="N6" s="443"/>
      <c r="O6" s="443"/>
      <c r="P6" s="663"/>
      <c r="Q6" s="663"/>
      <c r="R6" s="663"/>
      <c r="S6" s="663"/>
      <c r="T6" s="663"/>
      <c r="U6" s="663"/>
      <c r="V6" s="663"/>
      <c r="W6" s="663"/>
      <c r="X6" s="663"/>
      <c r="Y6" s="663"/>
      <c r="Z6" s="663"/>
      <c r="AA6" s="663"/>
      <c r="AB6" s="663"/>
      <c r="AC6" s="663"/>
      <c r="AD6" s="663"/>
      <c r="AE6" s="663"/>
    </row>
    <row r="7" spans="1:31" ht="13.15" customHeight="1">
      <c r="A7" s="424"/>
      <c r="B7" s="664"/>
      <c r="C7" s="664"/>
      <c r="D7" s="664"/>
      <c r="E7" s="664"/>
      <c r="F7" s="663"/>
      <c r="G7" s="663"/>
      <c r="H7" s="663"/>
      <c r="I7" s="663"/>
      <c r="J7" s="663"/>
      <c r="K7" s="663"/>
      <c r="L7" s="443"/>
      <c r="M7" s="443"/>
      <c r="N7" s="443"/>
      <c r="O7" s="443"/>
      <c r="P7" s="663"/>
      <c r="Q7" s="663"/>
      <c r="R7" s="663"/>
      <c r="S7" s="663"/>
      <c r="T7" s="663"/>
      <c r="U7" s="663"/>
      <c r="V7" s="663"/>
      <c r="W7" s="663"/>
      <c r="X7" s="663"/>
      <c r="Y7" s="663"/>
      <c r="Z7" s="663"/>
      <c r="AA7" s="663"/>
      <c r="AB7" s="663"/>
      <c r="AC7" s="663"/>
      <c r="AD7" s="663"/>
      <c r="AE7" s="663"/>
    </row>
    <row r="8" spans="1:31" ht="13.15" customHeight="1">
      <c r="A8" s="424" t="s">
        <v>3</v>
      </c>
      <c r="B8" s="664"/>
      <c r="C8" s="664"/>
      <c r="D8" s="664"/>
      <c r="E8" s="664"/>
      <c r="F8" s="663"/>
      <c r="G8" s="663"/>
      <c r="H8" s="663"/>
      <c r="I8" s="663"/>
      <c r="J8" s="663"/>
      <c r="K8" s="663"/>
      <c r="L8" s="443"/>
      <c r="M8" s="443"/>
      <c r="N8" s="443"/>
      <c r="O8" s="443"/>
      <c r="P8" s="663"/>
      <c r="Q8" s="663"/>
      <c r="R8" s="663"/>
      <c r="S8" s="663"/>
      <c r="T8" s="663"/>
      <c r="U8" s="663"/>
      <c r="V8" s="663"/>
      <c r="W8" s="663"/>
      <c r="X8" s="663"/>
      <c r="Y8" s="663"/>
      <c r="Z8" s="663"/>
      <c r="AA8" s="663"/>
      <c r="AB8" s="663"/>
      <c r="AC8" s="663"/>
      <c r="AD8" s="663"/>
      <c r="AE8" s="663"/>
    </row>
    <row r="9" spans="1:31" ht="13.15" customHeight="1">
      <c r="A9" s="424"/>
      <c r="B9" s="664"/>
      <c r="C9" s="664"/>
      <c r="D9" s="664"/>
      <c r="E9" s="664"/>
      <c r="F9" s="663"/>
      <c r="G9" s="663"/>
      <c r="H9" s="663"/>
      <c r="I9" s="663"/>
      <c r="J9" s="663"/>
      <c r="K9" s="663"/>
      <c r="L9" s="443"/>
      <c r="M9" s="443"/>
      <c r="N9" s="443"/>
      <c r="O9" s="443"/>
      <c r="P9" s="663"/>
      <c r="Q9" s="663"/>
      <c r="R9" s="663"/>
      <c r="S9" s="663"/>
      <c r="T9" s="663"/>
      <c r="U9" s="663"/>
      <c r="V9" s="663"/>
      <c r="W9" s="663"/>
      <c r="X9" s="663"/>
      <c r="Y9" s="663"/>
      <c r="Z9" s="663"/>
      <c r="AA9" s="663"/>
      <c r="AB9" s="663"/>
      <c r="AC9" s="663"/>
      <c r="AD9" s="663"/>
      <c r="AE9" s="663"/>
    </row>
    <row r="10" spans="1:31" ht="13.15" customHeight="1">
      <c r="A10" s="424" t="s">
        <v>4</v>
      </c>
      <c r="B10" s="664"/>
      <c r="C10" s="664"/>
      <c r="D10" s="664"/>
      <c r="E10" s="664"/>
      <c r="F10" s="663"/>
      <c r="G10" s="663"/>
      <c r="H10" s="663"/>
      <c r="I10" s="663"/>
      <c r="J10" s="663"/>
      <c r="K10" s="663"/>
      <c r="L10" s="443"/>
      <c r="M10" s="443"/>
      <c r="N10" s="443"/>
      <c r="O10" s="443"/>
      <c r="P10" s="663"/>
      <c r="Q10" s="663"/>
      <c r="R10" s="663"/>
      <c r="S10" s="663"/>
      <c r="T10" s="663"/>
      <c r="U10" s="663"/>
      <c r="V10" s="663"/>
      <c r="W10" s="663"/>
      <c r="X10" s="663"/>
      <c r="Y10" s="663"/>
      <c r="Z10" s="663"/>
      <c r="AA10" s="663"/>
      <c r="AB10" s="663"/>
      <c r="AC10" s="663"/>
      <c r="AD10" s="663"/>
      <c r="AE10" s="663"/>
    </row>
    <row r="11" spans="1:31" ht="13.15" customHeight="1">
      <c r="A11" s="424"/>
      <c r="B11" s="664"/>
      <c r="C11" s="664"/>
      <c r="D11" s="664"/>
      <c r="E11" s="664"/>
      <c r="F11" s="663"/>
      <c r="G11" s="663"/>
      <c r="H11" s="663"/>
      <c r="I11" s="663"/>
      <c r="J11" s="663"/>
      <c r="K11" s="663"/>
      <c r="L11" s="443"/>
      <c r="M11" s="443"/>
      <c r="N11" s="443"/>
      <c r="O11" s="443"/>
      <c r="P11" s="663"/>
      <c r="Q11" s="663"/>
      <c r="R11" s="663"/>
      <c r="S11" s="663"/>
      <c r="T11" s="663"/>
      <c r="U11" s="663"/>
      <c r="V11" s="663"/>
      <c r="W11" s="663"/>
      <c r="X11" s="663"/>
      <c r="Y11" s="663"/>
      <c r="Z11" s="663"/>
      <c r="AA11" s="663"/>
      <c r="AB11" s="663"/>
      <c r="AC11" s="663"/>
      <c r="AD11" s="663"/>
      <c r="AE11" s="663"/>
    </row>
    <row r="12" spans="1:31" ht="13.15" customHeight="1">
      <c r="A12" s="424" t="s">
        <v>5</v>
      </c>
      <c r="B12" s="664"/>
      <c r="C12" s="664"/>
      <c r="D12" s="664"/>
      <c r="E12" s="664"/>
      <c r="F12" s="663"/>
      <c r="G12" s="663"/>
      <c r="H12" s="663"/>
      <c r="I12" s="663"/>
      <c r="J12" s="663"/>
      <c r="K12" s="663"/>
      <c r="L12" s="443"/>
      <c r="M12" s="443"/>
      <c r="N12" s="443"/>
      <c r="O12" s="443"/>
      <c r="P12" s="663"/>
      <c r="Q12" s="663"/>
      <c r="R12" s="663"/>
      <c r="S12" s="663"/>
      <c r="T12" s="663"/>
      <c r="U12" s="663"/>
      <c r="V12" s="663"/>
      <c r="W12" s="663"/>
      <c r="X12" s="663"/>
      <c r="Y12" s="663"/>
      <c r="Z12" s="663"/>
      <c r="AA12" s="663"/>
      <c r="AB12" s="663"/>
      <c r="AC12" s="663"/>
      <c r="AD12" s="663"/>
      <c r="AE12" s="663"/>
    </row>
    <row r="13" spans="1:31" ht="13.15" customHeight="1">
      <c r="A13" s="424"/>
      <c r="B13" s="664"/>
      <c r="C13" s="664"/>
      <c r="D13" s="664"/>
      <c r="E13" s="664"/>
      <c r="F13" s="663"/>
      <c r="G13" s="663"/>
      <c r="H13" s="663"/>
      <c r="I13" s="663"/>
      <c r="J13" s="663"/>
      <c r="K13" s="663"/>
      <c r="L13" s="443"/>
      <c r="M13" s="443"/>
      <c r="N13" s="443"/>
      <c r="O13" s="443"/>
      <c r="P13" s="663"/>
      <c r="Q13" s="663"/>
      <c r="R13" s="663"/>
      <c r="S13" s="663"/>
      <c r="T13" s="663"/>
      <c r="U13" s="663"/>
      <c r="V13" s="663"/>
      <c r="W13" s="663"/>
      <c r="X13" s="663"/>
      <c r="Y13" s="663"/>
      <c r="Z13" s="663"/>
      <c r="AA13" s="663"/>
      <c r="AB13" s="663"/>
      <c r="AC13" s="663"/>
      <c r="AD13" s="663"/>
      <c r="AE13" s="663"/>
    </row>
    <row r="14" spans="1:31" ht="13.15" customHeight="1">
      <c r="A14" s="424" t="s">
        <v>92</v>
      </c>
      <c r="B14" s="664"/>
      <c r="C14" s="664"/>
      <c r="D14" s="664"/>
      <c r="E14" s="664"/>
      <c r="F14" s="663"/>
      <c r="G14" s="663"/>
      <c r="H14" s="663"/>
      <c r="I14" s="663"/>
      <c r="J14" s="663"/>
      <c r="K14" s="663"/>
      <c r="L14" s="443"/>
      <c r="M14" s="443"/>
      <c r="N14" s="443"/>
      <c r="O14" s="443"/>
      <c r="P14" s="663"/>
      <c r="Q14" s="663"/>
      <c r="R14" s="663"/>
      <c r="S14" s="663"/>
      <c r="T14" s="663"/>
      <c r="U14" s="663"/>
      <c r="V14" s="663"/>
      <c r="W14" s="663"/>
      <c r="X14" s="663"/>
      <c r="Y14" s="663"/>
      <c r="Z14" s="663"/>
      <c r="AA14" s="663"/>
      <c r="AB14" s="663"/>
      <c r="AC14" s="663"/>
      <c r="AD14" s="663"/>
      <c r="AE14" s="663"/>
    </row>
    <row r="15" spans="1:31" ht="13.15" customHeight="1">
      <c r="A15" s="424"/>
      <c r="B15" s="664"/>
      <c r="C15" s="664"/>
      <c r="D15" s="664"/>
      <c r="E15" s="664"/>
      <c r="F15" s="663"/>
      <c r="G15" s="663"/>
      <c r="H15" s="663"/>
      <c r="I15" s="663"/>
      <c r="J15" s="663"/>
      <c r="K15" s="663"/>
      <c r="L15" s="443"/>
      <c r="M15" s="443"/>
      <c r="N15" s="443"/>
      <c r="O15" s="443"/>
      <c r="P15" s="663"/>
      <c r="Q15" s="663"/>
      <c r="R15" s="663"/>
      <c r="S15" s="663"/>
      <c r="T15" s="663"/>
      <c r="U15" s="663"/>
      <c r="V15" s="663"/>
      <c r="W15" s="663"/>
      <c r="X15" s="663"/>
      <c r="Y15" s="663"/>
      <c r="Z15" s="663"/>
      <c r="AA15" s="663"/>
      <c r="AB15" s="663"/>
      <c r="AC15" s="663"/>
      <c r="AD15" s="663"/>
      <c r="AE15" s="663"/>
    </row>
    <row r="16" spans="1:31" ht="13.15" customHeight="1">
      <c r="A16" s="401" t="s">
        <v>68</v>
      </c>
      <c r="B16" s="401"/>
      <c r="C16" s="401"/>
      <c r="D16" s="401"/>
      <c r="E16" s="401"/>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row>
    <row r="17" spans="1:31" s="139" customFormat="1" ht="10.9" customHeight="1">
      <c r="A17" s="139" t="s">
        <v>295</v>
      </c>
    </row>
    <row r="18" spans="1:31" s="139" customFormat="1" ht="10.9" customHeight="1"/>
    <row r="19" spans="1:31" ht="13.15" customHeight="1">
      <c r="A19" s="3" t="s">
        <v>70</v>
      </c>
      <c r="AB19" s="3" t="s">
        <v>153</v>
      </c>
    </row>
    <row r="20" spans="1:31" ht="10.9" customHeight="1">
      <c r="A20" s="445" t="s">
        <v>71</v>
      </c>
      <c r="B20" s="445"/>
      <c r="C20" s="445"/>
      <c r="D20" s="445"/>
      <c r="E20" s="445"/>
      <c r="F20" s="445" t="s">
        <v>77</v>
      </c>
      <c r="G20" s="445"/>
      <c r="H20" s="445"/>
      <c r="I20" s="445"/>
      <c r="J20" s="445"/>
      <c r="K20" s="445"/>
      <c r="L20" s="445"/>
      <c r="M20" s="445"/>
      <c r="N20" s="658" t="s">
        <v>318</v>
      </c>
      <c r="O20" s="659"/>
      <c r="P20" s="659"/>
      <c r="Q20" s="659"/>
      <c r="R20" s="659"/>
      <c r="S20" s="659"/>
      <c r="T20" s="659"/>
      <c r="U20" s="659"/>
      <c r="V20" s="659"/>
      <c r="W20" s="659"/>
      <c r="X20" s="659"/>
      <c r="Y20" s="659"/>
      <c r="Z20" s="659"/>
      <c r="AA20" s="659"/>
      <c r="AB20" s="659"/>
      <c r="AC20" s="659"/>
      <c r="AD20" s="659"/>
      <c r="AE20" s="660"/>
    </row>
    <row r="21" spans="1:31" ht="12" customHeight="1">
      <c r="A21" s="445"/>
      <c r="B21" s="445"/>
      <c r="C21" s="445"/>
      <c r="D21" s="445"/>
      <c r="E21" s="445"/>
      <c r="F21" s="657" t="s">
        <v>96</v>
      </c>
      <c r="G21" s="657"/>
      <c r="H21" s="657"/>
      <c r="I21" s="657"/>
      <c r="J21" s="657"/>
      <c r="K21" s="657"/>
      <c r="L21" s="657"/>
      <c r="M21" s="657"/>
      <c r="N21" s="657" t="s">
        <v>397</v>
      </c>
      <c r="O21" s="657"/>
      <c r="P21" s="657"/>
      <c r="Q21" s="657"/>
      <c r="R21" s="657"/>
      <c r="S21" s="657"/>
      <c r="T21" s="657" t="s">
        <v>397</v>
      </c>
      <c r="U21" s="657"/>
      <c r="V21" s="657"/>
      <c r="W21" s="657"/>
      <c r="X21" s="657"/>
      <c r="Y21" s="657"/>
      <c r="Z21" s="657" t="s">
        <v>397</v>
      </c>
      <c r="AA21" s="657"/>
      <c r="AB21" s="657"/>
      <c r="AC21" s="657"/>
      <c r="AD21" s="657"/>
      <c r="AE21" s="657"/>
    </row>
    <row r="22" spans="1:31" ht="12" customHeight="1">
      <c r="A22" s="445"/>
      <c r="B22" s="445"/>
      <c r="C22" s="445"/>
      <c r="D22" s="445"/>
      <c r="E22" s="445"/>
      <c r="F22" s="657"/>
      <c r="G22" s="657"/>
      <c r="H22" s="657"/>
      <c r="I22" s="657"/>
      <c r="J22" s="657"/>
      <c r="K22" s="657"/>
      <c r="L22" s="657"/>
      <c r="M22" s="657"/>
      <c r="N22" s="657"/>
      <c r="O22" s="657"/>
      <c r="P22" s="657"/>
      <c r="Q22" s="657"/>
      <c r="R22" s="657"/>
      <c r="S22" s="657"/>
      <c r="T22" s="657"/>
      <c r="U22" s="657"/>
      <c r="V22" s="657"/>
      <c r="W22" s="657"/>
      <c r="X22" s="657"/>
      <c r="Y22" s="657"/>
      <c r="Z22" s="657"/>
      <c r="AA22" s="657"/>
      <c r="AB22" s="657"/>
      <c r="AC22" s="657"/>
      <c r="AD22" s="657"/>
      <c r="AE22" s="657"/>
    </row>
    <row r="23" spans="1:31" ht="7.9" customHeight="1">
      <c r="A23" s="661" t="s">
        <v>91</v>
      </c>
      <c r="B23" s="661"/>
      <c r="C23" s="661"/>
      <c r="D23" s="661"/>
      <c r="E23" s="661"/>
      <c r="F23" s="654"/>
      <c r="G23" s="654"/>
      <c r="H23" s="654"/>
      <c r="I23" s="654"/>
      <c r="J23" s="654"/>
      <c r="K23" s="654"/>
      <c r="L23" s="654"/>
      <c r="M23" s="654"/>
      <c r="N23" s="662">
        <f>Q45</f>
        <v>0</v>
      </c>
      <c r="O23" s="662"/>
      <c r="P23" s="662"/>
      <c r="Q23" s="662"/>
      <c r="R23" s="662"/>
      <c r="S23" s="662"/>
      <c r="T23" s="662">
        <f>Q53</f>
        <v>0</v>
      </c>
      <c r="U23" s="662"/>
      <c r="V23" s="662"/>
      <c r="W23" s="662"/>
      <c r="X23" s="662"/>
      <c r="Y23" s="662"/>
      <c r="Z23" s="662">
        <f>Q61</f>
        <v>0</v>
      </c>
      <c r="AA23" s="662"/>
      <c r="AB23" s="662"/>
      <c r="AC23" s="662"/>
      <c r="AD23" s="662"/>
      <c r="AE23" s="662"/>
    </row>
    <row r="24" spans="1:31" ht="7.9" customHeight="1">
      <c r="A24" s="661"/>
      <c r="B24" s="661"/>
      <c r="C24" s="661"/>
      <c r="D24" s="661"/>
      <c r="E24" s="661"/>
      <c r="F24" s="654"/>
      <c r="G24" s="654"/>
      <c r="H24" s="654"/>
      <c r="I24" s="654"/>
      <c r="J24" s="654"/>
      <c r="K24" s="654"/>
      <c r="L24" s="654"/>
      <c r="M24" s="654"/>
      <c r="N24" s="662"/>
      <c r="O24" s="662"/>
      <c r="P24" s="662"/>
      <c r="Q24" s="662"/>
      <c r="R24" s="662"/>
      <c r="S24" s="662"/>
      <c r="T24" s="662"/>
      <c r="U24" s="662"/>
      <c r="V24" s="662"/>
      <c r="W24" s="662"/>
      <c r="X24" s="662"/>
      <c r="Y24" s="662"/>
      <c r="Z24" s="662"/>
      <c r="AA24" s="662"/>
      <c r="AB24" s="662"/>
      <c r="AC24" s="662"/>
      <c r="AD24" s="662"/>
      <c r="AE24" s="662"/>
    </row>
    <row r="25" spans="1:31" ht="7.9" customHeight="1">
      <c r="A25" s="431" t="s">
        <v>72</v>
      </c>
      <c r="B25" s="431"/>
      <c r="C25" s="431"/>
      <c r="D25" s="431"/>
      <c r="E25" s="431"/>
      <c r="F25" s="654"/>
      <c r="G25" s="654"/>
      <c r="H25" s="654"/>
      <c r="I25" s="654"/>
      <c r="J25" s="654"/>
      <c r="K25" s="654"/>
      <c r="L25" s="654"/>
      <c r="M25" s="654"/>
      <c r="N25" s="654"/>
      <c r="O25" s="654"/>
      <c r="P25" s="654"/>
      <c r="Q25" s="654"/>
      <c r="R25" s="654"/>
      <c r="S25" s="654"/>
      <c r="T25" s="654"/>
      <c r="U25" s="654"/>
      <c r="V25" s="654"/>
      <c r="W25" s="654"/>
      <c r="X25" s="654"/>
      <c r="Y25" s="654"/>
      <c r="Z25" s="654"/>
      <c r="AA25" s="654"/>
      <c r="AB25" s="654"/>
      <c r="AC25" s="654"/>
      <c r="AD25" s="654"/>
      <c r="AE25" s="654"/>
    </row>
    <row r="26" spans="1:31" ht="7.9" customHeight="1">
      <c r="A26" s="431"/>
      <c r="B26" s="431"/>
      <c r="C26" s="431"/>
      <c r="D26" s="431"/>
      <c r="E26" s="431"/>
      <c r="F26" s="654"/>
      <c r="G26" s="654"/>
      <c r="H26" s="654"/>
      <c r="I26" s="654"/>
      <c r="J26" s="654"/>
      <c r="K26" s="654"/>
      <c r="L26" s="654"/>
      <c r="M26" s="654"/>
      <c r="N26" s="654"/>
      <c r="O26" s="654"/>
      <c r="P26" s="654"/>
      <c r="Q26" s="654"/>
      <c r="R26" s="654"/>
      <c r="S26" s="654"/>
      <c r="T26" s="654"/>
      <c r="U26" s="654"/>
      <c r="V26" s="654"/>
      <c r="W26" s="654"/>
      <c r="X26" s="654"/>
      <c r="Y26" s="654"/>
      <c r="Z26" s="654"/>
      <c r="AA26" s="654"/>
      <c r="AB26" s="654"/>
      <c r="AC26" s="654"/>
      <c r="AD26" s="654"/>
      <c r="AE26" s="654"/>
    </row>
    <row r="27" spans="1:31" ht="7.9" customHeight="1">
      <c r="A27" s="431" t="s">
        <v>73</v>
      </c>
      <c r="B27" s="431"/>
      <c r="C27" s="431"/>
      <c r="D27" s="431"/>
      <c r="E27" s="431"/>
      <c r="F27" s="655">
        <f>F23-F25</f>
        <v>0</v>
      </c>
      <c r="G27" s="655"/>
      <c r="H27" s="655"/>
      <c r="I27" s="655"/>
      <c r="J27" s="655"/>
      <c r="K27" s="655"/>
      <c r="L27" s="655"/>
      <c r="M27" s="655"/>
      <c r="N27" s="655">
        <f>N23-N25</f>
        <v>0</v>
      </c>
      <c r="O27" s="655"/>
      <c r="P27" s="655"/>
      <c r="Q27" s="655"/>
      <c r="R27" s="655"/>
      <c r="S27" s="655"/>
      <c r="T27" s="655">
        <f>T23-T25</f>
        <v>0</v>
      </c>
      <c r="U27" s="655"/>
      <c r="V27" s="655"/>
      <c r="W27" s="655"/>
      <c r="X27" s="655"/>
      <c r="Y27" s="655"/>
      <c r="Z27" s="655">
        <f>Z23-Z25</f>
        <v>0</v>
      </c>
      <c r="AA27" s="655"/>
      <c r="AB27" s="655"/>
      <c r="AC27" s="655"/>
      <c r="AD27" s="655"/>
      <c r="AE27" s="655"/>
    </row>
    <row r="28" spans="1:31" ht="7.9" customHeight="1">
      <c r="A28" s="431"/>
      <c r="B28" s="431"/>
      <c r="C28" s="431"/>
      <c r="D28" s="431"/>
      <c r="E28" s="431"/>
      <c r="F28" s="655"/>
      <c r="G28" s="655"/>
      <c r="H28" s="655"/>
      <c r="I28" s="655"/>
      <c r="J28" s="655"/>
      <c r="K28" s="655"/>
      <c r="L28" s="655"/>
      <c r="M28" s="655"/>
      <c r="N28" s="655"/>
      <c r="O28" s="655"/>
      <c r="P28" s="655"/>
      <c r="Q28" s="655"/>
      <c r="R28" s="655"/>
      <c r="S28" s="655"/>
      <c r="T28" s="655"/>
      <c r="U28" s="655"/>
      <c r="V28" s="655"/>
      <c r="W28" s="655"/>
      <c r="X28" s="655"/>
      <c r="Y28" s="655"/>
      <c r="Z28" s="655"/>
      <c r="AA28" s="655"/>
      <c r="AB28" s="655"/>
      <c r="AC28" s="655"/>
      <c r="AD28" s="655"/>
      <c r="AE28" s="655"/>
    </row>
    <row r="29" spans="1:31" ht="7.9" customHeight="1">
      <c r="A29" s="431" t="s">
        <v>74</v>
      </c>
      <c r="B29" s="431"/>
      <c r="C29" s="431"/>
      <c r="D29" s="431"/>
      <c r="E29" s="431"/>
      <c r="F29" s="654"/>
      <c r="G29" s="654"/>
      <c r="H29" s="654"/>
      <c r="I29" s="654"/>
      <c r="J29" s="654"/>
      <c r="K29" s="654"/>
      <c r="L29" s="654"/>
      <c r="M29" s="654"/>
      <c r="N29" s="654"/>
      <c r="O29" s="654"/>
      <c r="P29" s="654"/>
      <c r="Q29" s="654"/>
      <c r="R29" s="654"/>
      <c r="S29" s="654"/>
      <c r="T29" s="654"/>
      <c r="U29" s="654"/>
      <c r="V29" s="654"/>
      <c r="W29" s="654"/>
      <c r="X29" s="654"/>
      <c r="Y29" s="654"/>
      <c r="Z29" s="654"/>
      <c r="AA29" s="654"/>
      <c r="AB29" s="654"/>
      <c r="AC29" s="654"/>
      <c r="AD29" s="654"/>
      <c r="AE29" s="654"/>
    </row>
    <row r="30" spans="1:31" ht="7.9" customHeight="1">
      <c r="A30" s="431"/>
      <c r="B30" s="431"/>
      <c r="C30" s="431"/>
      <c r="D30" s="431"/>
      <c r="E30" s="431"/>
      <c r="F30" s="654"/>
      <c r="G30" s="654"/>
      <c r="H30" s="654"/>
      <c r="I30" s="654"/>
      <c r="J30" s="654"/>
      <c r="K30" s="654"/>
      <c r="L30" s="654"/>
      <c r="M30" s="654"/>
      <c r="N30" s="654"/>
      <c r="O30" s="654"/>
      <c r="P30" s="654"/>
      <c r="Q30" s="654"/>
      <c r="R30" s="654"/>
      <c r="S30" s="654"/>
      <c r="T30" s="654"/>
      <c r="U30" s="654"/>
      <c r="V30" s="654"/>
      <c r="W30" s="654"/>
      <c r="X30" s="654"/>
      <c r="Y30" s="654"/>
      <c r="Z30" s="654"/>
      <c r="AA30" s="654"/>
      <c r="AB30" s="654"/>
      <c r="AC30" s="654"/>
      <c r="AD30" s="654"/>
      <c r="AE30" s="654"/>
    </row>
    <row r="31" spans="1:31" ht="7.9" customHeight="1">
      <c r="A31" s="431" t="s">
        <v>75</v>
      </c>
      <c r="B31" s="431"/>
      <c r="C31" s="431"/>
      <c r="D31" s="431"/>
      <c r="E31" s="431"/>
      <c r="F31" s="655">
        <f>F27-F29</f>
        <v>0</v>
      </c>
      <c r="G31" s="655"/>
      <c r="H31" s="655"/>
      <c r="I31" s="655"/>
      <c r="J31" s="655"/>
      <c r="K31" s="655"/>
      <c r="L31" s="655"/>
      <c r="M31" s="655"/>
      <c r="N31" s="655">
        <f>N27-N29</f>
        <v>0</v>
      </c>
      <c r="O31" s="655"/>
      <c r="P31" s="655"/>
      <c r="Q31" s="655"/>
      <c r="R31" s="655"/>
      <c r="S31" s="655"/>
      <c r="T31" s="655">
        <f>T27-T29</f>
        <v>0</v>
      </c>
      <c r="U31" s="655"/>
      <c r="V31" s="655"/>
      <c r="W31" s="655"/>
      <c r="X31" s="655"/>
      <c r="Y31" s="655"/>
      <c r="Z31" s="655">
        <f>Z27-Z29</f>
        <v>0</v>
      </c>
      <c r="AA31" s="655"/>
      <c r="AB31" s="655"/>
      <c r="AC31" s="655"/>
      <c r="AD31" s="655"/>
      <c r="AE31" s="655"/>
    </row>
    <row r="32" spans="1:31" ht="7.9" customHeight="1" thickBot="1">
      <c r="A32" s="449"/>
      <c r="B32" s="449"/>
      <c r="C32" s="449"/>
      <c r="D32" s="449"/>
      <c r="E32" s="449"/>
      <c r="F32" s="656"/>
      <c r="G32" s="656"/>
      <c r="H32" s="656"/>
      <c r="I32" s="656"/>
      <c r="J32" s="656"/>
      <c r="K32" s="656"/>
      <c r="L32" s="656"/>
      <c r="M32" s="656"/>
      <c r="N32" s="656"/>
      <c r="O32" s="656"/>
      <c r="P32" s="656"/>
      <c r="Q32" s="656"/>
      <c r="R32" s="656"/>
      <c r="S32" s="656"/>
      <c r="T32" s="656"/>
      <c r="U32" s="656"/>
      <c r="V32" s="656"/>
      <c r="W32" s="656"/>
      <c r="X32" s="656"/>
      <c r="Y32" s="656"/>
      <c r="Z32" s="656"/>
      <c r="AA32" s="656"/>
      <c r="AB32" s="656"/>
      <c r="AC32" s="656"/>
      <c r="AD32" s="656"/>
      <c r="AE32" s="656"/>
    </row>
    <row r="33" spans="1:31" ht="10.9" customHeight="1" thickTop="1">
      <c r="A33" s="646" t="s">
        <v>76</v>
      </c>
      <c r="B33" s="647"/>
      <c r="C33" s="647"/>
      <c r="D33" s="647"/>
      <c r="E33" s="647"/>
      <c r="F33" s="649"/>
      <c r="G33" s="650"/>
      <c r="H33" s="650"/>
      <c r="I33" s="650"/>
      <c r="J33" s="650"/>
      <c r="K33" s="650"/>
      <c r="L33" s="650"/>
      <c r="M33" s="653" t="s">
        <v>81</v>
      </c>
      <c r="N33" s="649"/>
      <c r="O33" s="650"/>
      <c r="P33" s="650"/>
      <c r="Q33" s="650"/>
      <c r="R33" s="650"/>
      <c r="S33" s="653" t="s">
        <v>81</v>
      </c>
      <c r="T33" s="649"/>
      <c r="U33" s="650"/>
      <c r="V33" s="650"/>
      <c r="W33" s="650"/>
      <c r="X33" s="650"/>
      <c r="Y33" s="653" t="s">
        <v>81</v>
      </c>
      <c r="Z33" s="649"/>
      <c r="AA33" s="650"/>
      <c r="AB33" s="650"/>
      <c r="AC33" s="650"/>
      <c r="AD33" s="650"/>
      <c r="AE33" s="653" t="s">
        <v>81</v>
      </c>
    </row>
    <row r="34" spans="1:31" ht="10.9" customHeight="1">
      <c r="A34" s="648"/>
      <c r="B34" s="648"/>
      <c r="C34" s="648"/>
      <c r="D34" s="648"/>
      <c r="E34" s="648"/>
      <c r="F34" s="651"/>
      <c r="G34" s="652"/>
      <c r="H34" s="652"/>
      <c r="I34" s="652"/>
      <c r="J34" s="652"/>
      <c r="K34" s="652"/>
      <c r="L34" s="652"/>
      <c r="M34" s="547"/>
      <c r="N34" s="651"/>
      <c r="O34" s="652"/>
      <c r="P34" s="652"/>
      <c r="Q34" s="652"/>
      <c r="R34" s="652"/>
      <c r="S34" s="547"/>
      <c r="T34" s="651"/>
      <c r="U34" s="652"/>
      <c r="V34" s="652"/>
      <c r="W34" s="652"/>
      <c r="X34" s="652"/>
      <c r="Y34" s="547"/>
      <c r="Z34" s="651"/>
      <c r="AA34" s="652"/>
      <c r="AB34" s="652"/>
      <c r="AC34" s="652"/>
      <c r="AD34" s="652"/>
      <c r="AE34" s="547"/>
    </row>
    <row r="35" spans="1:31" ht="15.75" customHeight="1">
      <c r="A35" s="11" t="s">
        <v>82</v>
      </c>
    </row>
    <row r="36" spans="1:31" ht="9.6" customHeight="1">
      <c r="A36" s="11"/>
    </row>
    <row r="37" spans="1:31" ht="13.15" customHeight="1">
      <c r="A37" s="20" t="s">
        <v>84</v>
      </c>
    </row>
    <row r="38" spans="1:31" ht="13.15" customHeight="1">
      <c r="A38" s="3" t="s">
        <v>85</v>
      </c>
      <c r="D38" s="406" t="str">
        <f>IF(ISTEXT(N21),N21,"")</f>
        <v>令和年月～令和年月</v>
      </c>
      <c r="E38" s="406"/>
      <c r="F38" s="406"/>
      <c r="G38" s="406"/>
      <c r="H38" s="406"/>
      <c r="I38" s="406"/>
      <c r="J38" s="406"/>
      <c r="K38" s="406"/>
      <c r="L38" s="406"/>
      <c r="M38" s="406"/>
      <c r="N38" s="406"/>
      <c r="O38" s="406"/>
      <c r="P38" s="3" t="s">
        <v>86</v>
      </c>
    </row>
    <row r="39" spans="1:31" ht="13.15" customHeight="1">
      <c r="A39" s="401" t="s">
        <v>89</v>
      </c>
      <c r="B39" s="401"/>
      <c r="C39" s="401"/>
      <c r="D39" s="401"/>
      <c r="E39" s="401"/>
      <c r="F39" s="401"/>
      <c r="G39" s="402" t="s">
        <v>6</v>
      </c>
      <c r="H39" s="403"/>
      <c r="I39" s="404"/>
      <c r="J39" s="401" t="s">
        <v>90</v>
      </c>
      <c r="K39" s="401"/>
      <c r="L39" s="401"/>
      <c r="M39" s="401" t="s">
        <v>95</v>
      </c>
      <c r="N39" s="401"/>
      <c r="O39" s="401"/>
      <c r="P39" s="401"/>
      <c r="Q39" s="401" t="s">
        <v>91</v>
      </c>
      <c r="R39" s="401"/>
      <c r="S39" s="401"/>
      <c r="T39" s="402" t="s">
        <v>93</v>
      </c>
      <c r="U39" s="403"/>
      <c r="V39" s="403"/>
      <c r="W39" s="403"/>
      <c r="X39" s="403"/>
      <c r="Y39" s="403"/>
      <c r="Z39" s="403"/>
      <c r="AA39" s="403"/>
      <c r="AB39" s="403"/>
      <c r="AC39" s="403"/>
      <c r="AD39" s="403"/>
      <c r="AE39" s="404"/>
    </row>
    <row r="40" spans="1:31" ht="13.15" customHeight="1">
      <c r="A40" s="21" t="s">
        <v>2</v>
      </c>
      <c r="B40" s="400"/>
      <c r="C40" s="400"/>
      <c r="D40" s="400"/>
      <c r="E40" s="400"/>
      <c r="F40" s="400"/>
      <c r="G40" s="398"/>
      <c r="H40" s="399"/>
      <c r="I40" s="176"/>
      <c r="J40" s="398"/>
      <c r="K40" s="399"/>
      <c r="L40" s="176"/>
      <c r="M40" s="398"/>
      <c r="N40" s="399"/>
      <c r="O40" s="399"/>
      <c r="P40" s="177"/>
      <c r="Q40" s="411">
        <f>G40*J40*M40</f>
        <v>0</v>
      </c>
      <c r="R40" s="411"/>
      <c r="S40" s="411"/>
      <c r="T40" s="412"/>
      <c r="U40" s="413"/>
      <c r="V40" s="413"/>
      <c r="W40" s="413"/>
      <c r="X40" s="413"/>
      <c r="Y40" s="413"/>
      <c r="Z40" s="413"/>
      <c r="AA40" s="413"/>
      <c r="AB40" s="413"/>
      <c r="AC40" s="413"/>
      <c r="AD40" s="413"/>
      <c r="AE40" s="414"/>
    </row>
    <row r="41" spans="1:31" ht="13.15" customHeight="1">
      <c r="A41" s="21" t="s">
        <v>3</v>
      </c>
      <c r="B41" s="400"/>
      <c r="C41" s="400"/>
      <c r="D41" s="400"/>
      <c r="E41" s="400"/>
      <c r="F41" s="400"/>
      <c r="G41" s="398"/>
      <c r="H41" s="399"/>
      <c r="I41" s="176"/>
      <c r="J41" s="398"/>
      <c r="K41" s="399"/>
      <c r="L41" s="178"/>
      <c r="M41" s="398"/>
      <c r="N41" s="399"/>
      <c r="O41" s="399"/>
      <c r="P41" s="177"/>
      <c r="Q41" s="411">
        <f t="shared" ref="Q41:Q44" si="0">G41*J41*M41</f>
        <v>0</v>
      </c>
      <c r="R41" s="411"/>
      <c r="S41" s="411"/>
      <c r="T41" s="412"/>
      <c r="U41" s="413"/>
      <c r="V41" s="413"/>
      <c r="W41" s="413"/>
      <c r="X41" s="413"/>
      <c r="Y41" s="413"/>
      <c r="Z41" s="413"/>
      <c r="AA41" s="413"/>
      <c r="AB41" s="413"/>
      <c r="AC41" s="413"/>
      <c r="AD41" s="413"/>
      <c r="AE41" s="414"/>
    </row>
    <row r="42" spans="1:31" ht="13.15" customHeight="1">
      <c r="A42" s="21" t="s">
        <v>4</v>
      </c>
      <c r="B42" s="400"/>
      <c r="C42" s="400"/>
      <c r="D42" s="400"/>
      <c r="E42" s="400"/>
      <c r="F42" s="400"/>
      <c r="G42" s="398"/>
      <c r="H42" s="399"/>
      <c r="I42" s="176"/>
      <c r="J42" s="398"/>
      <c r="K42" s="399"/>
      <c r="L42" s="178"/>
      <c r="M42" s="398"/>
      <c r="N42" s="399"/>
      <c r="O42" s="399"/>
      <c r="P42" s="177"/>
      <c r="Q42" s="411">
        <f t="shared" si="0"/>
        <v>0</v>
      </c>
      <c r="R42" s="411"/>
      <c r="S42" s="411"/>
      <c r="T42" s="412"/>
      <c r="U42" s="413"/>
      <c r="V42" s="413"/>
      <c r="W42" s="413"/>
      <c r="X42" s="413"/>
      <c r="Y42" s="413"/>
      <c r="Z42" s="413"/>
      <c r="AA42" s="413"/>
      <c r="AB42" s="413"/>
      <c r="AC42" s="413"/>
      <c r="AD42" s="413"/>
      <c r="AE42" s="414"/>
    </row>
    <row r="43" spans="1:31" ht="13.15" customHeight="1">
      <c r="A43" s="21" t="s">
        <v>5</v>
      </c>
      <c r="B43" s="400"/>
      <c r="C43" s="400"/>
      <c r="D43" s="400"/>
      <c r="E43" s="400"/>
      <c r="F43" s="400"/>
      <c r="G43" s="398"/>
      <c r="H43" s="399"/>
      <c r="I43" s="176"/>
      <c r="J43" s="398"/>
      <c r="K43" s="399"/>
      <c r="L43" s="178"/>
      <c r="M43" s="398"/>
      <c r="N43" s="399"/>
      <c r="O43" s="399"/>
      <c r="P43" s="177"/>
      <c r="Q43" s="411">
        <f t="shared" si="0"/>
        <v>0</v>
      </c>
      <c r="R43" s="411"/>
      <c r="S43" s="411"/>
      <c r="T43" s="412"/>
      <c r="U43" s="413"/>
      <c r="V43" s="413"/>
      <c r="W43" s="413"/>
      <c r="X43" s="413"/>
      <c r="Y43" s="413"/>
      <c r="Z43" s="413"/>
      <c r="AA43" s="413"/>
      <c r="AB43" s="413"/>
      <c r="AC43" s="413"/>
      <c r="AD43" s="413"/>
      <c r="AE43" s="414"/>
    </row>
    <row r="44" spans="1:31" ht="13.15" customHeight="1">
      <c r="A44" s="21" t="s">
        <v>92</v>
      </c>
      <c r="B44" s="400"/>
      <c r="C44" s="400"/>
      <c r="D44" s="400"/>
      <c r="E44" s="400"/>
      <c r="F44" s="400"/>
      <c r="G44" s="398"/>
      <c r="H44" s="399"/>
      <c r="I44" s="176"/>
      <c r="J44" s="398"/>
      <c r="K44" s="399"/>
      <c r="L44" s="178"/>
      <c r="M44" s="398"/>
      <c r="N44" s="399"/>
      <c r="O44" s="399"/>
      <c r="P44" s="177"/>
      <c r="Q44" s="411">
        <f t="shared" si="0"/>
        <v>0</v>
      </c>
      <c r="R44" s="411"/>
      <c r="S44" s="411"/>
      <c r="T44" s="412"/>
      <c r="U44" s="413"/>
      <c r="V44" s="413"/>
      <c r="W44" s="413"/>
      <c r="X44" s="413"/>
      <c r="Y44" s="413"/>
      <c r="Z44" s="413"/>
      <c r="AA44" s="413"/>
      <c r="AB44" s="413"/>
      <c r="AC44" s="413"/>
      <c r="AD44" s="413"/>
      <c r="AE44" s="414"/>
    </row>
    <row r="45" spans="1:31" ht="13.15" customHeight="1">
      <c r="L45" s="22"/>
      <c r="M45" s="405" t="s">
        <v>94</v>
      </c>
      <c r="N45" s="405"/>
      <c r="O45" s="405"/>
      <c r="P45" s="405"/>
      <c r="Q45" s="410">
        <f>SUM(Q40:S44)</f>
        <v>0</v>
      </c>
      <c r="R45" s="410"/>
      <c r="S45" s="410"/>
    </row>
    <row r="46" spans="1:31" ht="13.15" customHeight="1">
      <c r="A46" s="3" t="s">
        <v>87</v>
      </c>
      <c r="D46" s="406" t="str">
        <f>IF(ISTEXT(T21),T21,"")</f>
        <v>令和年月～令和年月</v>
      </c>
      <c r="E46" s="406"/>
      <c r="F46" s="406"/>
      <c r="G46" s="406"/>
      <c r="H46" s="406"/>
      <c r="I46" s="406"/>
      <c r="J46" s="406"/>
      <c r="K46" s="406"/>
      <c r="L46" s="406"/>
      <c r="M46" s="406"/>
      <c r="N46" s="406"/>
      <c r="O46" s="406"/>
      <c r="P46" s="3" t="s">
        <v>86</v>
      </c>
    </row>
    <row r="47" spans="1:31" ht="13.15" customHeight="1">
      <c r="A47" s="401" t="s">
        <v>89</v>
      </c>
      <c r="B47" s="401"/>
      <c r="C47" s="401"/>
      <c r="D47" s="401"/>
      <c r="E47" s="401"/>
      <c r="F47" s="401"/>
      <c r="G47" s="402" t="s">
        <v>6</v>
      </c>
      <c r="H47" s="403"/>
      <c r="I47" s="404"/>
      <c r="J47" s="401" t="s">
        <v>90</v>
      </c>
      <c r="K47" s="401"/>
      <c r="L47" s="401"/>
      <c r="M47" s="401" t="s">
        <v>95</v>
      </c>
      <c r="N47" s="401"/>
      <c r="O47" s="401"/>
      <c r="P47" s="401"/>
      <c r="Q47" s="401" t="s">
        <v>91</v>
      </c>
      <c r="R47" s="401"/>
      <c r="S47" s="401"/>
      <c r="T47" s="402" t="s">
        <v>93</v>
      </c>
      <c r="U47" s="403"/>
      <c r="V47" s="403"/>
      <c r="W47" s="403"/>
      <c r="X47" s="403"/>
      <c r="Y47" s="403"/>
      <c r="Z47" s="403"/>
      <c r="AA47" s="403"/>
      <c r="AB47" s="403"/>
      <c r="AC47" s="403"/>
      <c r="AD47" s="403"/>
      <c r="AE47" s="404"/>
    </row>
    <row r="48" spans="1:31" ht="13.15" customHeight="1">
      <c r="A48" s="21" t="s">
        <v>2</v>
      </c>
      <c r="B48" s="400"/>
      <c r="C48" s="400"/>
      <c r="D48" s="400"/>
      <c r="E48" s="400"/>
      <c r="F48" s="400"/>
      <c r="G48" s="398"/>
      <c r="H48" s="399"/>
      <c r="I48" s="176"/>
      <c r="J48" s="398"/>
      <c r="K48" s="399"/>
      <c r="L48" s="176"/>
      <c r="M48" s="398"/>
      <c r="N48" s="399"/>
      <c r="O48" s="399"/>
      <c r="P48" s="177"/>
      <c r="Q48" s="411">
        <f>G48*J48*M48</f>
        <v>0</v>
      </c>
      <c r="R48" s="411"/>
      <c r="S48" s="411"/>
      <c r="T48" s="412"/>
      <c r="U48" s="413"/>
      <c r="V48" s="413"/>
      <c r="W48" s="413"/>
      <c r="X48" s="413"/>
      <c r="Y48" s="413"/>
      <c r="Z48" s="413"/>
      <c r="AA48" s="413"/>
      <c r="AB48" s="413"/>
      <c r="AC48" s="413"/>
      <c r="AD48" s="413"/>
      <c r="AE48" s="414"/>
    </row>
    <row r="49" spans="1:31" ht="13.15" customHeight="1">
      <c r="A49" s="21" t="s">
        <v>3</v>
      </c>
      <c r="B49" s="400"/>
      <c r="C49" s="400"/>
      <c r="D49" s="400"/>
      <c r="E49" s="400"/>
      <c r="F49" s="400"/>
      <c r="G49" s="398"/>
      <c r="H49" s="399"/>
      <c r="I49" s="176"/>
      <c r="J49" s="398"/>
      <c r="K49" s="399"/>
      <c r="L49" s="178"/>
      <c r="M49" s="398"/>
      <c r="N49" s="399"/>
      <c r="O49" s="399"/>
      <c r="P49" s="177"/>
      <c r="Q49" s="411">
        <f t="shared" ref="Q49:Q52" si="1">G49*J49*M49</f>
        <v>0</v>
      </c>
      <c r="R49" s="411"/>
      <c r="S49" s="411"/>
      <c r="T49" s="412"/>
      <c r="U49" s="413"/>
      <c r="V49" s="413"/>
      <c r="W49" s="413"/>
      <c r="X49" s="413"/>
      <c r="Y49" s="413"/>
      <c r="Z49" s="413"/>
      <c r="AA49" s="413"/>
      <c r="AB49" s="413"/>
      <c r="AC49" s="413"/>
      <c r="AD49" s="413"/>
      <c r="AE49" s="414"/>
    </row>
    <row r="50" spans="1:31" ht="13.15" customHeight="1">
      <c r="A50" s="21" t="s">
        <v>4</v>
      </c>
      <c r="B50" s="400"/>
      <c r="C50" s="400"/>
      <c r="D50" s="400"/>
      <c r="E50" s="400"/>
      <c r="F50" s="400"/>
      <c r="G50" s="398"/>
      <c r="H50" s="399"/>
      <c r="I50" s="176"/>
      <c r="J50" s="398"/>
      <c r="K50" s="399"/>
      <c r="L50" s="178"/>
      <c r="M50" s="398"/>
      <c r="N50" s="399"/>
      <c r="O50" s="399"/>
      <c r="P50" s="177"/>
      <c r="Q50" s="411">
        <f t="shared" si="1"/>
        <v>0</v>
      </c>
      <c r="R50" s="411"/>
      <c r="S50" s="411"/>
      <c r="T50" s="412"/>
      <c r="U50" s="413"/>
      <c r="V50" s="413"/>
      <c r="W50" s="413"/>
      <c r="X50" s="413"/>
      <c r="Y50" s="413"/>
      <c r="Z50" s="413"/>
      <c r="AA50" s="413"/>
      <c r="AB50" s="413"/>
      <c r="AC50" s="413"/>
      <c r="AD50" s="413"/>
      <c r="AE50" s="414"/>
    </row>
    <row r="51" spans="1:31" ht="13.15" customHeight="1">
      <c r="A51" s="21" t="s">
        <v>5</v>
      </c>
      <c r="B51" s="400"/>
      <c r="C51" s="400"/>
      <c r="D51" s="400"/>
      <c r="E51" s="400"/>
      <c r="F51" s="400"/>
      <c r="G51" s="398"/>
      <c r="H51" s="399"/>
      <c r="I51" s="176"/>
      <c r="J51" s="398"/>
      <c r="K51" s="399"/>
      <c r="L51" s="178"/>
      <c r="M51" s="398"/>
      <c r="N51" s="399"/>
      <c r="O51" s="399"/>
      <c r="P51" s="177"/>
      <c r="Q51" s="411">
        <f t="shared" si="1"/>
        <v>0</v>
      </c>
      <c r="R51" s="411"/>
      <c r="S51" s="411"/>
      <c r="T51" s="412"/>
      <c r="U51" s="413"/>
      <c r="V51" s="413"/>
      <c r="W51" s="413"/>
      <c r="X51" s="413"/>
      <c r="Y51" s="413"/>
      <c r="Z51" s="413"/>
      <c r="AA51" s="413"/>
      <c r="AB51" s="413"/>
      <c r="AC51" s="413"/>
      <c r="AD51" s="413"/>
      <c r="AE51" s="414"/>
    </row>
    <row r="52" spans="1:31" ht="13.15" customHeight="1">
      <c r="A52" s="21" t="s">
        <v>92</v>
      </c>
      <c r="B52" s="400"/>
      <c r="C52" s="400"/>
      <c r="D52" s="400"/>
      <c r="E52" s="400"/>
      <c r="F52" s="400"/>
      <c r="G52" s="398"/>
      <c r="H52" s="399"/>
      <c r="I52" s="176"/>
      <c r="J52" s="398"/>
      <c r="K52" s="399"/>
      <c r="L52" s="178"/>
      <c r="M52" s="398"/>
      <c r="N52" s="399"/>
      <c r="O52" s="399"/>
      <c r="P52" s="177"/>
      <c r="Q52" s="411">
        <f t="shared" si="1"/>
        <v>0</v>
      </c>
      <c r="R52" s="411"/>
      <c r="S52" s="411"/>
      <c r="T52" s="412"/>
      <c r="U52" s="413"/>
      <c r="V52" s="413"/>
      <c r="W52" s="413"/>
      <c r="X52" s="413"/>
      <c r="Y52" s="413"/>
      <c r="Z52" s="413"/>
      <c r="AA52" s="413"/>
      <c r="AB52" s="413"/>
      <c r="AC52" s="413"/>
      <c r="AD52" s="413"/>
      <c r="AE52" s="414"/>
    </row>
    <row r="53" spans="1:31" ht="13.15" customHeight="1">
      <c r="L53" s="22"/>
      <c r="M53" s="405" t="s">
        <v>94</v>
      </c>
      <c r="N53" s="405"/>
      <c r="O53" s="405"/>
      <c r="P53" s="405"/>
      <c r="Q53" s="410">
        <f>SUM(Q48:S52)</f>
        <v>0</v>
      </c>
      <c r="R53" s="410"/>
      <c r="S53" s="410"/>
    </row>
    <row r="54" spans="1:31" ht="13.15" customHeight="1">
      <c r="A54" s="3" t="s">
        <v>88</v>
      </c>
      <c r="D54" s="406" t="str">
        <f>IF(ISTEXT(Z21),Z21,"")</f>
        <v>令和年月～令和年月</v>
      </c>
      <c r="E54" s="406"/>
      <c r="F54" s="406"/>
      <c r="G54" s="406"/>
      <c r="H54" s="406"/>
      <c r="I54" s="406"/>
      <c r="J54" s="406"/>
      <c r="K54" s="406"/>
      <c r="L54" s="406"/>
      <c r="M54" s="406"/>
      <c r="N54" s="406"/>
      <c r="O54" s="406"/>
      <c r="P54" s="3" t="s">
        <v>86</v>
      </c>
    </row>
    <row r="55" spans="1:31" ht="13.15" customHeight="1">
      <c r="A55" s="401" t="s">
        <v>89</v>
      </c>
      <c r="B55" s="401"/>
      <c r="C55" s="401"/>
      <c r="D55" s="401"/>
      <c r="E55" s="401"/>
      <c r="F55" s="401"/>
      <c r="G55" s="402" t="s">
        <v>6</v>
      </c>
      <c r="H55" s="403"/>
      <c r="I55" s="404"/>
      <c r="J55" s="401" t="s">
        <v>90</v>
      </c>
      <c r="K55" s="401"/>
      <c r="L55" s="401"/>
      <c r="M55" s="401" t="s">
        <v>95</v>
      </c>
      <c r="N55" s="401"/>
      <c r="O55" s="401"/>
      <c r="P55" s="401"/>
      <c r="Q55" s="401" t="s">
        <v>91</v>
      </c>
      <c r="R55" s="401"/>
      <c r="S55" s="401"/>
      <c r="T55" s="402" t="s">
        <v>93</v>
      </c>
      <c r="U55" s="403"/>
      <c r="V55" s="403"/>
      <c r="W55" s="403"/>
      <c r="X55" s="403"/>
      <c r="Y55" s="403"/>
      <c r="Z55" s="403"/>
      <c r="AA55" s="403"/>
      <c r="AB55" s="403"/>
      <c r="AC55" s="403"/>
      <c r="AD55" s="403"/>
      <c r="AE55" s="404"/>
    </row>
    <row r="56" spans="1:31" ht="13.15" customHeight="1">
      <c r="A56" s="21" t="s">
        <v>2</v>
      </c>
      <c r="B56" s="400"/>
      <c r="C56" s="400"/>
      <c r="D56" s="400"/>
      <c r="E56" s="400"/>
      <c r="F56" s="400"/>
      <c r="G56" s="398"/>
      <c r="H56" s="399"/>
      <c r="I56" s="176"/>
      <c r="J56" s="398"/>
      <c r="K56" s="399"/>
      <c r="L56" s="176"/>
      <c r="M56" s="398"/>
      <c r="N56" s="399"/>
      <c r="O56" s="399"/>
      <c r="P56" s="177"/>
      <c r="Q56" s="411">
        <f>G56*J56*M56</f>
        <v>0</v>
      </c>
      <c r="R56" s="411"/>
      <c r="S56" s="411"/>
      <c r="T56" s="412"/>
      <c r="U56" s="413"/>
      <c r="V56" s="413"/>
      <c r="W56" s="413"/>
      <c r="X56" s="413"/>
      <c r="Y56" s="413"/>
      <c r="Z56" s="413"/>
      <c r="AA56" s="413"/>
      <c r="AB56" s="413"/>
      <c r="AC56" s="413"/>
      <c r="AD56" s="413"/>
      <c r="AE56" s="414"/>
    </row>
    <row r="57" spans="1:31" ht="13.15" customHeight="1">
      <c r="A57" s="21" t="s">
        <v>3</v>
      </c>
      <c r="B57" s="400"/>
      <c r="C57" s="400"/>
      <c r="D57" s="400"/>
      <c r="E57" s="400"/>
      <c r="F57" s="400"/>
      <c r="G57" s="398"/>
      <c r="H57" s="399"/>
      <c r="I57" s="176"/>
      <c r="J57" s="398"/>
      <c r="K57" s="399"/>
      <c r="L57" s="178"/>
      <c r="M57" s="398"/>
      <c r="N57" s="399"/>
      <c r="O57" s="399"/>
      <c r="P57" s="177"/>
      <c r="Q57" s="411">
        <f t="shared" ref="Q57:Q60" si="2">G57*J57*M57</f>
        <v>0</v>
      </c>
      <c r="R57" s="411"/>
      <c r="S57" s="411"/>
      <c r="T57" s="412"/>
      <c r="U57" s="413"/>
      <c r="V57" s="413"/>
      <c r="W57" s="413"/>
      <c r="X57" s="413"/>
      <c r="Y57" s="413"/>
      <c r="Z57" s="413"/>
      <c r="AA57" s="413"/>
      <c r="AB57" s="413"/>
      <c r="AC57" s="413"/>
      <c r="AD57" s="413"/>
      <c r="AE57" s="414"/>
    </row>
    <row r="58" spans="1:31" ht="13.15" customHeight="1">
      <c r="A58" s="21" t="s">
        <v>4</v>
      </c>
      <c r="B58" s="400"/>
      <c r="C58" s="400"/>
      <c r="D58" s="400"/>
      <c r="E58" s="400"/>
      <c r="F58" s="400"/>
      <c r="G58" s="398"/>
      <c r="H58" s="399"/>
      <c r="I58" s="176"/>
      <c r="J58" s="398"/>
      <c r="K58" s="399"/>
      <c r="L58" s="178"/>
      <c r="M58" s="398"/>
      <c r="N58" s="399"/>
      <c r="O58" s="399"/>
      <c r="P58" s="177"/>
      <c r="Q58" s="411">
        <f t="shared" si="2"/>
        <v>0</v>
      </c>
      <c r="R58" s="411"/>
      <c r="S58" s="411"/>
      <c r="T58" s="412"/>
      <c r="U58" s="413"/>
      <c r="V58" s="413"/>
      <c r="W58" s="413"/>
      <c r="X58" s="413"/>
      <c r="Y58" s="413"/>
      <c r="Z58" s="413"/>
      <c r="AA58" s="413"/>
      <c r="AB58" s="413"/>
      <c r="AC58" s="413"/>
      <c r="AD58" s="413"/>
      <c r="AE58" s="414"/>
    </row>
    <row r="59" spans="1:31" ht="13.15" customHeight="1">
      <c r="A59" s="21" t="s">
        <v>5</v>
      </c>
      <c r="B59" s="400"/>
      <c r="C59" s="400"/>
      <c r="D59" s="400"/>
      <c r="E59" s="400"/>
      <c r="F59" s="400"/>
      <c r="G59" s="398"/>
      <c r="H59" s="399"/>
      <c r="I59" s="176"/>
      <c r="J59" s="398"/>
      <c r="K59" s="399"/>
      <c r="L59" s="178"/>
      <c r="M59" s="398"/>
      <c r="N59" s="399"/>
      <c r="O59" s="399"/>
      <c r="P59" s="177"/>
      <c r="Q59" s="411">
        <f t="shared" si="2"/>
        <v>0</v>
      </c>
      <c r="R59" s="411"/>
      <c r="S59" s="411"/>
      <c r="T59" s="412"/>
      <c r="U59" s="413"/>
      <c r="V59" s="413"/>
      <c r="W59" s="413"/>
      <c r="X59" s="413"/>
      <c r="Y59" s="413"/>
      <c r="Z59" s="413"/>
      <c r="AA59" s="413"/>
      <c r="AB59" s="413"/>
      <c r="AC59" s="413"/>
      <c r="AD59" s="413"/>
      <c r="AE59" s="414"/>
    </row>
    <row r="60" spans="1:31" ht="13.15" customHeight="1">
      <c r="A60" s="21" t="s">
        <v>92</v>
      </c>
      <c r="B60" s="400"/>
      <c r="C60" s="400"/>
      <c r="D60" s="400"/>
      <c r="E60" s="400"/>
      <c r="F60" s="400"/>
      <c r="G60" s="398"/>
      <c r="H60" s="399"/>
      <c r="I60" s="176"/>
      <c r="J60" s="398"/>
      <c r="K60" s="399"/>
      <c r="L60" s="178"/>
      <c r="M60" s="398"/>
      <c r="N60" s="399"/>
      <c r="O60" s="399"/>
      <c r="P60" s="177"/>
      <c r="Q60" s="411">
        <f t="shared" si="2"/>
        <v>0</v>
      </c>
      <c r="R60" s="411"/>
      <c r="S60" s="411"/>
      <c r="T60" s="412"/>
      <c r="U60" s="413"/>
      <c r="V60" s="413"/>
      <c r="W60" s="413"/>
      <c r="X60" s="413"/>
      <c r="Y60" s="413"/>
      <c r="Z60" s="413"/>
      <c r="AA60" s="413"/>
      <c r="AB60" s="413"/>
      <c r="AC60" s="413"/>
      <c r="AD60" s="413"/>
      <c r="AE60" s="414"/>
    </row>
    <row r="61" spans="1:31" ht="13.15" customHeight="1">
      <c r="L61" s="22"/>
      <c r="M61" s="405" t="s">
        <v>94</v>
      </c>
      <c r="N61" s="405"/>
      <c r="O61" s="405"/>
      <c r="P61" s="405"/>
      <c r="Q61" s="410">
        <f>SUM(Q56:S60)</f>
        <v>0</v>
      </c>
      <c r="R61" s="410"/>
      <c r="S61" s="410"/>
    </row>
    <row r="62" spans="1:31" ht="13.15" customHeight="1">
      <c r="A62" s="185" t="s">
        <v>394</v>
      </c>
      <c r="O62" s="4"/>
    </row>
    <row r="63" spans="1:31" ht="13.15" customHeight="1"/>
    <row r="64" spans="1:31" ht="13.1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sheetData>
  <mergeCells count="217">
    <mergeCell ref="A2:N2"/>
    <mergeCell ref="A3:E5"/>
    <mergeCell ref="F3:R3"/>
    <mergeCell ref="S3:AE3"/>
    <mergeCell ref="F4:H5"/>
    <mergeCell ref="I4:K5"/>
    <mergeCell ref="L4:O5"/>
    <mergeCell ref="P4:R5"/>
    <mergeCell ref="S4:U5"/>
    <mergeCell ref="V4:X5"/>
    <mergeCell ref="Y4:AB5"/>
    <mergeCell ref="AC4:AE5"/>
    <mergeCell ref="AC6:AE7"/>
    <mergeCell ref="A8:A9"/>
    <mergeCell ref="B8:E9"/>
    <mergeCell ref="F8:H9"/>
    <mergeCell ref="I8:K9"/>
    <mergeCell ref="L8:O9"/>
    <mergeCell ref="P8:R9"/>
    <mergeCell ref="S8:U9"/>
    <mergeCell ref="V8:X9"/>
    <mergeCell ref="Y8:AB9"/>
    <mergeCell ref="AC8:AE9"/>
    <mergeCell ref="A6:A7"/>
    <mergeCell ref="B6:E7"/>
    <mergeCell ref="F6:H7"/>
    <mergeCell ref="I6:K7"/>
    <mergeCell ref="L6:O7"/>
    <mergeCell ref="P6:R7"/>
    <mergeCell ref="S6:U7"/>
    <mergeCell ref="V6:X7"/>
    <mergeCell ref="Y6:AB7"/>
    <mergeCell ref="AC10:AE11"/>
    <mergeCell ref="A12:A13"/>
    <mergeCell ref="B12:E13"/>
    <mergeCell ref="F12:H13"/>
    <mergeCell ref="I12:K13"/>
    <mergeCell ref="L12:O13"/>
    <mergeCell ref="P12:R13"/>
    <mergeCell ref="S12:U13"/>
    <mergeCell ref="V12:X13"/>
    <mergeCell ref="Y12:AB13"/>
    <mergeCell ref="AC12:AE13"/>
    <mergeCell ref="A10:A11"/>
    <mergeCell ref="B10:E11"/>
    <mergeCell ref="F10:H11"/>
    <mergeCell ref="I10:K11"/>
    <mergeCell ref="L10:O11"/>
    <mergeCell ref="P10:R11"/>
    <mergeCell ref="S10:U11"/>
    <mergeCell ref="V10:X11"/>
    <mergeCell ref="Y10:AB11"/>
    <mergeCell ref="AC14:AE15"/>
    <mergeCell ref="A16:E16"/>
    <mergeCell ref="F16:H16"/>
    <mergeCell ref="I16:K16"/>
    <mergeCell ref="L16:O16"/>
    <mergeCell ref="P16:R16"/>
    <mergeCell ref="S16:U16"/>
    <mergeCell ref="V16:X16"/>
    <mergeCell ref="Y16:AB16"/>
    <mergeCell ref="AC16:AE16"/>
    <mergeCell ref="A14:A15"/>
    <mergeCell ref="B14:E15"/>
    <mergeCell ref="F14:H15"/>
    <mergeCell ref="I14:K15"/>
    <mergeCell ref="L14:O15"/>
    <mergeCell ref="P14:R15"/>
    <mergeCell ref="S14:U15"/>
    <mergeCell ref="V14:X15"/>
    <mergeCell ref="Y14:AB15"/>
    <mergeCell ref="A20:E22"/>
    <mergeCell ref="F20:M20"/>
    <mergeCell ref="F21:M22"/>
    <mergeCell ref="N21:S22"/>
    <mergeCell ref="T21:Y22"/>
    <mergeCell ref="Z21:AE22"/>
    <mergeCell ref="N20:AE20"/>
    <mergeCell ref="A23:E24"/>
    <mergeCell ref="F23:M24"/>
    <mergeCell ref="N23:S24"/>
    <mergeCell ref="T23:Y24"/>
    <mergeCell ref="Z23:AE24"/>
    <mergeCell ref="A25:E26"/>
    <mergeCell ref="F25:M26"/>
    <mergeCell ref="N25:S26"/>
    <mergeCell ref="T25:Y26"/>
    <mergeCell ref="Z25:AE26"/>
    <mergeCell ref="A27:E28"/>
    <mergeCell ref="F27:M28"/>
    <mergeCell ref="N27:S28"/>
    <mergeCell ref="T27:Y28"/>
    <mergeCell ref="Z27:AE28"/>
    <mergeCell ref="A29:E30"/>
    <mergeCell ref="F29:M30"/>
    <mergeCell ref="N29:S30"/>
    <mergeCell ref="T29:Y30"/>
    <mergeCell ref="Z29:AE30"/>
    <mergeCell ref="A31:E32"/>
    <mergeCell ref="F31:M32"/>
    <mergeCell ref="N31:S32"/>
    <mergeCell ref="T31:Y32"/>
    <mergeCell ref="Z31:AE32"/>
    <mergeCell ref="A33:E34"/>
    <mergeCell ref="F33:L34"/>
    <mergeCell ref="M33:M34"/>
    <mergeCell ref="N33:R34"/>
    <mergeCell ref="S33:S34"/>
    <mergeCell ref="T33:X34"/>
    <mergeCell ref="Y33:Y34"/>
    <mergeCell ref="Z33:AD34"/>
    <mergeCell ref="AE33:AE34"/>
    <mergeCell ref="D38:O38"/>
    <mergeCell ref="A39:F39"/>
    <mergeCell ref="G39:I39"/>
    <mergeCell ref="J39:L39"/>
    <mergeCell ref="M39:P39"/>
    <mergeCell ref="Q39:S39"/>
    <mergeCell ref="M41:O41"/>
    <mergeCell ref="Q41:S41"/>
    <mergeCell ref="B42:F42"/>
    <mergeCell ref="G42:H42"/>
    <mergeCell ref="J42:K42"/>
    <mergeCell ref="M42:O42"/>
    <mergeCell ref="Q42:S42"/>
    <mergeCell ref="T39:AE39"/>
    <mergeCell ref="B40:F40"/>
    <mergeCell ref="G40:H40"/>
    <mergeCell ref="J40:K40"/>
    <mergeCell ref="M40:O40"/>
    <mergeCell ref="Q40:S40"/>
    <mergeCell ref="T40:AE44"/>
    <mergeCell ref="B41:F41"/>
    <mergeCell ref="G41:H41"/>
    <mergeCell ref="J41:K41"/>
    <mergeCell ref="M45:P45"/>
    <mergeCell ref="Q45:S45"/>
    <mergeCell ref="D46:O46"/>
    <mergeCell ref="A47:F47"/>
    <mergeCell ref="G47:I47"/>
    <mergeCell ref="J47:L47"/>
    <mergeCell ref="M47:P47"/>
    <mergeCell ref="Q47:S47"/>
    <mergeCell ref="B43:F43"/>
    <mergeCell ref="G43:H43"/>
    <mergeCell ref="J43:K43"/>
    <mergeCell ref="M43:O43"/>
    <mergeCell ref="Q43:S43"/>
    <mergeCell ref="B44:F44"/>
    <mergeCell ref="G44:H44"/>
    <mergeCell ref="J44:K44"/>
    <mergeCell ref="M44:O44"/>
    <mergeCell ref="Q44:S44"/>
    <mergeCell ref="M49:O49"/>
    <mergeCell ref="Q49:S49"/>
    <mergeCell ref="B50:F50"/>
    <mergeCell ref="G50:H50"/>
    <mergeCell ref="J50:K50"/>
    <mergeCell ref="M50:O50"/>
    <mergeCell ref="Q50:S50"/>
    <mergeCell ref="T47:AE47"/>
    <mergeCell ref="B48:F48"/>
    <mergeCell ref="G48:H48"/>
    <mergeCell ref="J48:K48"/>
    <mergeCell ref="M48:O48"/>
    <mergeCell ref="Q48:S48"/>
    <mergeCell ref="T48:AE52"/>
    <mergeCell ref="B49:F49"/>
    <mergeCell ref="G49:H49"/>
    <mergeCell ref="J49:K49"/>
    <mergeCell ref="M53:P53"/>
    <mergeCell ref="Q53:S53"/>
    <mergeCell ref="D54:O54"/>
    <mergeCell ref="A55:F55"/>
    <mergeCell ref="G55:I55"/>
    <mergeCell ref="J55:L55"/>
    <mergeCell ref="M55:P55"/>
    <mergeCell ref="Q55:S55"/>
    <mergeCell ref="B51:F51"/>
    <mergeCell ref="G51:H51"/>
    <mergeCell ref="J51:K51"/>
    <mergeCell ref="M51:O51"/>
    <mergeCell ref="Q51:S51"/>
    <mergeCell ref="B52:F52"/>
    <mergeCell ref="G52:H52"/>
    <mergeCell ref="J52:K52"/>
    <mergeCell ref="M52:O52"/>
    <mergeCell ref="Q52:S52"/>
    <mergeCell ref="M57:O57"/>
    <mergeCell ref="Q57:S57"/>
    <mergeCell ref="B58:F58"/>
    <mergeCell ref="G58:H58"/>
    <mergeCell ref="J58:K58"/>
    <mergeCell ref="M58:O58"/>
    <mergeCell ref="Q58:S58"/>
    <mergeCell ref="T55:AE55"/>
    <mergeCell ref="B56:F56"/>
    <mergeCell ref="G56:H56"/>
    <mergeCell ref="J56:K56"/>
    <mergeCell ref="M56:O56"/>
    <mergeCell ref="Q56:S56"/>
    <mergeCell ref="T56:AE60"/>
    <mergeCell ref="B57:F57"/>
    <mergeCell ref="G57:H57"/>
    <mergeCell ref="J57:K57"/>
    <mergeCell ref="M61:P61"/>
    <mergeCell ref="Q61:S61"/>
    <mergeCell ref="B59:F59"/>
    <mergeCell ref="G59:H59"/>
    <mergeCell ref="J59:K59"/>
    <mergeCell ref="M59:O59"/>
    <mergeCell ref="Q59:S59"/>
    <mergeCell ref="B60:F60"/>
    <mergeCell ref="G60:H60"/>
    <mergeCell ref="J60:K60"/>
    <mergeCell ref="M60:O60"/>
    <mergeCell ref="Q60:S60"/>
  </mergeCells>
  <phoneticPr fontId="2"/>
  <dataValidations count="27">
    <dataValidation allowBlank="1" showInputMessage="1" showErrorMessage="1" prompt="記入不要。自動的に反映されます。" sqref="F27:AE28 F31:AE32 D38:O38 D46:O46 D54:O54" xr:uid="{3636EDC4-9328-4191-B7AF-7223E6C7229E}"/>
    <dataValidation allowBlank="1" showInputMessage="1" showErrorMessage="1" prompt="記入不要。[売上高の積算根拠]１年目の売上合計が自動的に反映されます。" sqref="N23:S24" xr:uid="{DCEA727D-4812-4A26-9C0F-62F8E86A2FD6}"/>
    <dataValidation allowBlank="1" showInputMessage="1" showErrorMessage="1" prompt="記入不要。[売上高の積算根拠]２年目の売上合計が自動的に反映されます。" sqref="T23:Y24" xr:uid="{9F0C4D1B-D94E-4DCB-8C22-7CD64D9ADED8}"/>
    <dataValidation allowBlank="1" showInputMessage="1" showErrorMessage="1" prompt="記入不要。[売上高の積算根拠]３年目の売上合計が自動的に反映されます。" sqref="Z23:AE24" xr:uid="{FFCA7BF1-5C7E-40F5-8D4B-34B3E8E3366D}"/>
    <dataValidation allowBlank="1" showInputMessage="1" showErrorMessage="1" prompt="直近1ヵ年の実績売上高を記入。把握可能な期間の記入で構いません。" sqref="F23:M24" xr:uid="{F1698DF8-9ABA-402F-86F5-FDD569B6457A}"/>
    <dataValidation allowBlank="1" showInputMessage="1" showErrorMessage="1" prompt="役員を除いた従業員数を記入。" sqref="F33:L34" xr:uid="{63BF1D53-8997-4C13-BFB1-CF0D9561E396}"/>
    <dataValidation allowBlank="1" showInputMessage="1" showErrorMessage="1" prompt="役員を除いた従業員数（見込）を記入。" sqref="Z33:AD34 T33:X34 N33:R34" xr:uid="{43C016EE-876D-41FF-B7CD-078B9C99E3CA}"/>
    <dataValidation allowBlank="1" showInputMessage="1" showErrorMessage="1" prompt="一年目の売上原価＋販売管理費が別紙2 「事業の経費明細」表の a1 に一致するように記入。" sqref="N29:S30" xr:uid="{7AE8161C-3778-41D8-BEBC-7F7CA572FC86}"/>
    <dataValidation allowBlank="1" showInputMessage="1" showErrorMessage="1" prompt="直近1ヵ年の実績売上原価を記入。把握可能な期間の記入で構いません。" sqref="F25:M26" xr:uid="{D5E897BE-A808-42B6-BF43-FD603EF26CD2}"/>
    <dataValidation allowBlank="1" showInputMessage="1" showErrorMessage="1" prompt="直近1ヵ年の実績販売管理費を記入。把握可能な期間の記入で構いません。" sqref="F29:M30" xr:uid="{FC0B73EC-629F-471C-939C-57E2B6D106D4}"/>
    <dataValidation allowBlank="1" showInputMessage="1" showErrorMessage="1" prompt="2年目の売上原価＋販売管理費が別紙2 「事業の経費明細」表の a2 に一致するように記入。" sqref="T25:Y26 T29:Y30" xr:uid="{5D52CF0B-DC9B-4232-9441-468C1F463133}"/>
    <dataValidation allowBlank="1" showInputMessage="1" showErrorMessage="1" prompt="１年目の売上原価＋販売管理費が別紙2 「事業の経費明細」表の a1 に一致するように記入。" sqref="N25:S26" xr:uid="{7DD32C1D-91ED-4746-8981-FF411893FA1D}"/>
    <dataValidation allowBlank="1" showInputMessage="1" showErrorMessage="1" prompt="３年目の見込売上原価記入。" sqref="Z25:AE26" xr:uid="{B2282635-E6CA-4E0D-BBD4-3C9A53E3DF9C}"/>
    <dataValidation allowBlank="1" showInputMessage="1" showErrorMessage="1" prompt="３年目の見込販売管理費を記入。" sqref="Z29:AE30" xr:uid="{29CA85F3-BFB4-43B1-99B4-6ED24E341D99}"/>
    <dataValidation allowBlank="1" showInputMessage="1" showErrorMessage="1" prompt="今年度第１回採択→7月～_x000a_昨年度 採択　　　　→ 4月～_x000a_報告日が２月の場合→～１月_x000a_報告日が１月の場合→～12月_x000a_" sqref="F21:M22" xr:uid="{59F3738C-6B3A-40D6-B520-42B739651246}"/>
    <dataValidation allowBlank="1" showInputMessage="1" showErrorMessage="1" prompt="令和6年度の1会計期間を記入。期首から期末。" sqref="T21:AE22" xr:uid="{5AB1B6AF-0197-4FA7-AA84-E60970FC5BDD}"/>
    <dataValidation allowBlank="1" showInputMessage="1" showErrorMessage="1" prompt="記入不要。1年目の[売上積算根拠]の売上高合計が自動的に反映されます。" sqref="Q45:S45" xr:uid="{DF454D70-0830-417A-B5E8-2864ECFFCC40}"/>
    <dataValidation allowBlank="1" showInputMessage="1" showErrorMessage="1" prompt="記入不要。２年目の[売上積算根拠]の売上高合計が自動的に反映されます。" sqref="Q53:S53" xr:uid="{5BE011E7-956C-47B0-B59A-9C4FFA36DCFF}"/>
    <dataValidation allowBlank="1" showInputMessage="1" showErrorMessage="1" prompt="記入不要。３年目の[売上積算根拠]の売上高合計が自動的に反映されます。" sqref="Q61:S61" xr:uid="{EF291B8C-071A-4A0B-AD14-0FD9EAE89E0F}"/>
    <dataValidation allowBlank="1" showInputMessage="1" showErrorMessage="1" prompt="商品名・サービス名を記入。" sqref="B40:F44 B48:F52 B56:F60" xr:uid="{E0ABC03F-EE1B-4DF8-81EE-AD0021A77344}"/>
    <dataValidation allowBlank="1" showInputMessage="1" showErrorMessage="1" prompt="単価（円）を半角数字で記入。" sqref="G40:H44 G48:H52 G56:H60" xr:uid="{E9B0F450-2184-4252-8FEE-411ACC018AF5}"/>
    <dataValidation allowBlank="1" showInputMessage="1" showErrorMessage="1" prompt="円を記入" sqref="I48:I52 I56:I60 I40:I44" xr:uid="{46978D2B-0E23-4EA2-B6AA-47E481D77914}"/>
    <dataValidation allowBlank="1" showInputMessage="1" showErrorMessage="1" prompt="単位を記入。" sqref="L40:L44 L48:L52 L56:L60 P40:P44 P48:P52 P56:P60" xr:uid="{E07ECED5-C411-43C8-8D42-BA4E22DEC9F6}"/>
    <dataValidation allowBlank="1" showInputMessage="1" showErrorMessage="1" prompt="提供数量を半角数字で記入。" sqref="J40:K44 J48:K52 J56:K60" xr:uid="{1DCD0C46-3D76-4A0D-808F-E305B2AC9ABE}"/>
    <dataValidation allowBlank="1" showInputMessage="1" showErrorMessage="1" prompt="売上見込に関する根拠や説明を記入。特にない場合は不要。" sqref="T40:AE44 T48:AE52 T56:AE60" xr:uid="{F9134AAC-4077-46A6-B68A-4CFACAB55794}"/>
    <dataValidation allowBlank="1" showInputMessage="1" showErrorMessage="1" prompt="記入不要。売上高が自動的に反映されます。" sqref="Q40:S44 Q48:S52 Q56:S60" xr:uid="{9BA2DAF2-6430-4E98-84A7-142580932C21}"/>
    <dataValidation allowBlank="1" showInputMessage="1" showErrorMessage="1" prompt="売上計上の期間を半角数字で記入。〇カ月や〇日などの数字のみ記入。_x000a_期間などがない場合は１を入力_x000a_" sqref="M40:O40 M41:O41 M42:O42 M43:O43 M44:O44 M48:O48 M49:O49 M50:O50 M51:O51 M52:O52 M56:O56 M57:O57 M58:O58 M59:O59 M60:O60" xr:uid="{25DEAA42-7382-4E15-ABBA-F0B873CF7C34}"/>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C6A85-C21C-45E8-9239-040D45DEEC2C}">
  <sheetPr codeName="Sheet15">
    <tabColor rgb="FFFFFF00"/>
  </sheetPr>
  <dimension ref="A1:AJ51"/>
  <sheetViews>
    <sheetView view="pageBreakPreview" zoomScale="85" zoomScaleNormal="100" zoomScaleSheetLayoutView="85" workbookViewId="0">
      <selection activeCell="K21" sqref="K21:N21"/>
    </sheetView>
  </sheetViews>
  <sheetFormatPr defaultColWidth="8.75" defaultRowHeight="12"/>
  <cols>
    <col min="1" max="6" width="2.75" style="5" customWidth="1"/>
    <col min="7" max="12" width="2.625" style="5" customWidth="1"/>
    <col min="13" max="18" width="2.25" style="5" customWidth="1"/>
    <col min="19" max="55" width="2.625" style="5" customWidth="1"/>
    <col min="56" max="16384" width="8.75" style="5"/>
  </cols>
  <sheetData>
    <row r="1" spans="1:36">
      <c r="A1" s="184" t="s">
        <v>433</v>
      </c>
    </row>
    <row r="2" spans="1:36" ht="15" customHeight="1">
      <c r="K2" s="690" t="s">
        <v>296</v>
      </c>
      <c r="L2" s="690"/>
      <c r="M2" s="690"/>
      <c r="N2" s="690"/>
      <c r="O2" s="690"/>
      <c r="P2" s="690"/>
      <c r="Q2" s="690"/>
      <c r="R2" s="690"/>
      <c r="S2" s="690"/>
      <c r="T2" s="690"/>
      <c r="U2" s="690"/>
    </row>
    <row r="3" spans="1:36" ht="15" customHeight="1">
      <c r="K3" s="690"/>
      <c r="L3" s="690"/>
      <c r="M3" s="690"/>
      <c r="N3" s="690"/>
      <c r="O3" s="690"/>
      <c r="P3" s="690"/>
      <c r="Q3" s="690"/>
      <c r="R3" s="690"/>
      <c r="S3" s="690"/>
      <c r="T3" s="690"/>
      <c r="U3" s="690"/>
    </row>
    <row r="4" spans="1:36" ht="15" customHeight="1">
      <c r="A4" s="5" t="s">
        <v>297</v>
      </c>
      <c r="F4" s="5" t="s">
        <v>197</v>
      </c>
      <c r="G4" s="224" t="s">
        <v>183</v>
      </c>
      <c r="H4" s="224"/>
      <c r="I4" s="171"/>
      <c r="J4" s="5" t="s">
        <v>161</v>
      </c>
      <c r="K4" s="171"/>
      <c r="L4" s="5" t="s">
        <v>162</v>
      </c>
      <c r="M4" s="171"/>
      <c r="N4" s="5" t="s">
        <v>163</v>
      </c>
      <c r="O4" s="5" t="s">
        <v>190</v>
      </c>
      <c r="P4" s="5" t="s">
        <v>183</v>
      </c>
      <c r="R4" s="171"/>
      <c r="S4" s="5" t="s">
        <v>161</v>
      </c>
      <c r="T4" s="171"/>
      <c r="U4" s="5" t="s">
        <v>298</v>
      </c>
      <c r="V4" s="171"/>
      <c r="W4" s="5" t="s">
        <v>163</v>
      </c>
      <c r="X4" s="5" t="s">
        <v>192</v>
      </c>
      <c r="AA4" s="578" t="s">
        <v>299</v>
      </c>
      <c r="AB4" s="578"/>
      <c r="AC4" s="578"/>
      <c r="AD4" s="578"/>
      <c r="AE4" s="578"/>
    </row>
    <row r="5" spans="1:36" ht="15" customHeight="1">
      <c r="A5" s="587" t="s">
        <v>98</v>
      </c>
      <c r="B5" s="587"/>
      <c r="C5" s="587"/>
      <c r="D5" s="587"/>
      <c r="E5" s="587"/>
      <c r="F5" s="587"/>
      <c r="G5" s="587" t="s">
        <v>300</v>
      </c>
      <c r="H5" s="587"/>
      <c r="I5" s="587"/>
      <c r="J5" s="587"/>
      <c r="K5" s="587"/>
      <c r="L5" s="587"/>
      <c r="M5" s="587"/>
      <c r="N5" s="587"/>
      <c r="O5" s="587" t="s">
        <v>301</v>
      </c>
      <c r="P5" s="587"/>
      <c r="Q5" s="587"/>
      <c r="R5" s="587"/>
      <c r="S5" s="587"/>
      <c r="T5" s="587"/>
      <c r="U5" s="587"/>
      <c r="V5" s="587"/>
      <c r="W5" s="587" t="s">
        <v>302</v>
      </c>
      <c r="X5" s="587"/>
      <c r="Y5" s="587"/>
      <c r="Z5" s="587"/>
      <c r="AA5" s="587"/>
      <c r="AB5" s="587"/>
      <c r="AC5" s="587"/>
      <c r="AD5" s="587"/>
      <c r="AE5" s="587"/>
    </row>
    <row r="6" spans="1:36" ht="15" customHeight="1">
      <c r="A6" s="587" t="s">
        <v>303</v>
      </c>
      <c r="B6" s="587"/>
      <c r="C6" s="587"/>
      <c r="D6" s="587"/>
      <c r="E6" s="587"/>
      <c r="F6" s="587"/>
      <c r="G6" s="588">
        <f>S38</f>
        <v>0</v>
      </c>
      <c r="H6" s="587"/>
      <c r="I6" s="587"/>
      <c r="J6" s="587"/>
      <c r="K6" s="587"/>
      <c r="L6" s="587"/>
      <c r="M6" s="587"/>
      <c r="N6" s="587"/>
      <c r="O6" s="440"/>
      <c r="P6" s="440"/>
      <c r="Q6" s="440"/>
      <c r="R6" s="440"/>
      <c r="S6" s="440"/>
      <c r="T6" s="440"/>
      <c r="U6" s="440"/>
      <c r="V6" s="440"/>
      <c r="W6" s="440"/>
      <c r="X6" s="440"/>
      <c r="Y6" s="440"/>
      <c r="Z6" s="440"/>
      <c r="AA6" s="440"/>
      <c r="AB6" s="440"/>
      <c r="AC6" s="440"/>
      <c r="AD6" s="440"/>
      <c r="AE6" s="440"/>
    </row>
    <row r="7" spans="1:36" ht="15" customHeight="1">
      <c r="A7" s="587" t="s">
        <v>304</v>
      </c>
      <c r="B7" s="587"/>
      <c r="C7" s="587"/>
      <c r="D7" s="587"/>
      <c r="E7" s="587"/>
      <c r="F7" s="587"/>
      <c r="G7" s="588">
        <f>G10-G6-G8-G9</f>
        <v>0</v>
      </c>
      <c r="H7" s="587"/>
      <c r="I7" s="587"/>
      <c r="J7" s="587"/>
      <c r="K7" s="587"/>
      <c r="L7" s="587"/>
      <c r="M7" s="587"/>
      <c r="N7" s="587"/>
      <c r="O7" s="633"/>
      <c r="P7" s="634"/>
      <c r="Q7" s="634"/>
      <c r="R7" s="634"/>
      <c r="S7" s="634"/>
      <c r="T7" s="634"/>
      <c r="U7" s="634"/>
      <c r="V7" s="689"/>
      <c r="W7" s="440"/>
      <c r="X7" s="440"/>
      <c r="Y7" s="440"/>
      <c r="Z7" s="440"/>
      <c r="AA7" s="440"/>
      <c r="AB7" s="440"/>
      <c r="AC7" s="440"/>
      <c r="AD7" s="440"/>
      <c r="AE7" s="440"/>
    </row>
    <row r="8" spans="1:36" ht="15" customHeight="1">
      <c r="A8" s="587" t="s">
        <v>305</v>
      </c>
      <c r="B8" s="587"/>
      <c r="C8" s="587"/>
      <c r="D8" s="587"/>
      <c r="E8" s="587"/>
      <c r="F8" s="587"/>
      <c r="G8" s="681"/>
      <c r="H8" s="681"/>
      <c r="I8" s="681"/>
      <c r="J8" s="681"/>
      <c r="K8" s="681"/>
      <c r="L8" s="681"/>
      <c r="M8" s="681"/>
      <c r="N8" s="681"/>
      <c r="O8" s="440"/>
      <c r="P8" s="440"/>
      <c r="Q8" s="440"/>
      <c r="R8" s="440"/>
      <c r="S8" s="440"/>
      <c r="T8" s="440"/>
      <c r="U8" s="440"/>
      <c r="V8" s="440"/>
      <c r="W8" s="440"/>
      <c r="X8" s="440"/>
      <c r="Y8" s="440"/>
      <c r="Z8" s="440"/>
      <c r="AA8" s="440"/>
      <c r="AB8" s="440"/>
      <c r="AC8" s="440"/>
      <c r="AD8" s="440"/>
      <c r="AE8" s="440"/>
    </row>
    <row r="9" spans="1:36" ht="15" customHeight="1" thickBot="1">
      <c r="A9" s="677" t="s">
        <v>215</v>
      </c>
      <c r="B9" s="677"/>
      <c r="C9" s="677"/>
      <c r="D9" s="677"/>
      <c r="E9" s="677"/>
      <c r="F9" s="677"/>
      <c r="G9" s="682"/>
      <c r="H9" s="682"/>
      <c r="I9" s="682"/>
      <c r="J9" s="682"/>
      <c r="K9" s="682"/>
      <c r="L9" s="682"/>
      <c r="M9" s="682"/>
      <c r="N9" s="682"/>
      <c r="O9" s="688"/>
      <c r="P9" s="688"/>
      <c r="Q9" s="688"/>
      <c r="R9" s="688"/>
      <c r="S9" s="688"/>
      <c r="T9" s="688"/>
      <c r="U9" s="688"/>
      <c r="V9" s="688"/>
      <c r="W9" s="688"/>
      <c r="X9" s="688"/>
      <c r="Y9" s="688"/>
      <c r="Z9" s="688"/>
      <c r="AA9" s="688"/>
      <c r="AB9" s="688"/>
      <c r="AC9" s="688"/>
      <c r="AD9" s="688"/>
      <c r="AE9" s="688"/>
    </row>
    <row r="10" spans="1:36" ht="15" customHeight="1" thickTop="1">
      <c r="A10" s="586" t="s">
        <v>216</v>
      </c>
      <c r="B10" s="586"/>
      <c r="C10" s="586"/>
      <c r="D10" s="586"/>
      <c r="E10" s="586"/>
      <c r="F10" s="586"/>
      <c r="G10" s="585">
        <f>M38</f>
        <v>0</v>
      </c>
      <c r="H10" s="586"/>
      <c r="I10" s="586"/>
      <c r="J10" s="586"/>
      <c r="K10" s="586"/>
      <c r="L10" s="586"/>
      <c r="M10" s="586"/>
      <c r="N10" s="586"/>
      <c r="O10" s="586"/>
      <c r="P10" s="586"/>
      <c r="Q10" s="586"/>
      <c r="R10" s="586"/>
      <c r="S10" s="586"/>
      <c r="T10" s="586"/>
      <c r="U10" s="586"/>
      <c r="V10" s="586"/>
      <c r="W10" s="687" t="s">
        <v>306</v>
      </c>
      <c r="X10" s="687"/>
      <c r="Y10" s="687"/>
      <c r="Z10" s="687"/>
      <c r="AA10" s="687"/>
      <c r="AB10" s="687"/>
      <c r="AC10" s="687"/>
      <c r="AD10" s="687"/>
      <c r="AE10" s="687"/>
      <c r="AH10" s="614"/>
      <c r="AI10" s="614"/>
      <c r="AJ10" s="614"/>
    </row>
    <row r="11" spans="1:36" ht="15" customHeight="1">
      <c r="A11" s="5" t="s">
        <v>262</v>
      </c>
      <c r="B11" s="5" t="s">
        <v>307</v>
      </c>
      <c r="E11" s="5" t="s">
        <v>197</v>
      </c>
      <c r="F11" s="224" t="s">
        <v>183</v>
      </c>
      <c r="G11" s="224"/>
      <c r="H11" s="5" t="str">
        <f>IF(I4="","",I4)</f>
        <v/>
      </c>
      <c r="I11" s="5" t="s">
        <v>161</v>
      </c>
      <c r="J11" s="5" t="str">
        <f>IF(K4="","",K4)</f>
        <v/>
      </c>
      <c r="K11" s="5" t="s">
        <v>162</v>
      </c>
      <c r="L11" s="5" t="str">
        <f>IF(M4="","",M4)</f>
        <v/>
      </c>
      <c r="M11" s="5" t="s">
        <v>163</v>
      </c>
      <c r="N11" s="5" t="s">
        <v>190</v>
      </c>
      <c r="O11" s="5" t="s">
        <v>183</v>
      </c>
      <c r="Q11" s="5" t="str">
        <f>IF(R4="","",R4)</f>
        <v/>
      </c>
      <c r="R11" s="5" t="s">
        <v>161</v>
      </c>
      <c r="S11" s="5" t="str">
        <f>IF(T4="","",T4)</f>
        <v/>
      </c>
      <c r="T11" s="5" t="s">
        <v>298</v>
      </c>
      <c r="U11" s="5" t="str">
        <f>IF(V4="","",V4)</f>
        <v/>
      </c>
      <c r="V11" s="5" t="s">
        <v>163</v>
      </c>
      <c r="W11" s="5" t="s">
        <v>192</v>
      </c>
      <c r="X11" s="5" t="s">
        <v>197</v>
      </c>
      <c r="Y11" s="171"/>
      <c r="Z11" s="5" t="s">
        <v>308</v>
      </c>
    </row>
    <row r="12" spans="1:36" ht="15" customHeight="1">
      <c r="A12" s="587" t="s">
        <v>195</v>
      </c>
      <c r="B12" s="587"/>
      <c r="C12" s="587"/>
      <c r="D12" s="587"/>
      <c r="E12" s="587"/>
      <c r="F12" s="587"/>
      <c r="G12" s="587" t="s">
        <v>438</v>
      </c>
      <c r="H12" s="587"/>
      <c r="I12" s="587"/>
      <c r="J12" s="587"/>
      <c r="K12" s="587"/>
      <c r="L12" s="587"/>
      <c r="M12" s="587" t="s">
        <v>441</v>
      </c>
      <c r="N12" s="587"/>
      <c r="O12" s="587"/>
      <c r="P12" s="587"/>
      <c r="Q12" s="587"/>
      <c r="R12" s="587"/>
      <c r="S12" s="583" t="s">
        <v>442</v>
      </c>
      <c r="T12" s="583"/>
      <c r="U12" s="583"/>
      <c r="V12" s="583"/>
      <c r="W12" s="583"/>
      <c r="X12" s="583"/>
      <c r="Y12" s="587" t="s">
        <v>302</v>
      </c>
      <c r="Z12" s="587"/>
      <c r="AA12" s="587"/>
      <c r="AB12" s="587"/>
      <c r="AC12" s="587"/>
      <c r="AD12" s="587"/>
      <c r="AE12" s="587"/>
    </row>
    <row r="13" spans="1:36" ht="15" customHeight="1">
      <c r="A13" s="587"/>
      <c r="B13" s="587"/>
      <c r="C13" s="587"/>
      <c r="D13" s="587"/>
      <c r="E13" s="587"/>
      <c r="F13" s="587"/>
      <c r="G13" s="587"/>
      <c r="H13" s="587"/>
      <c r="I13" s="587"/>
      <c r="J13" s="587"/>
      <c r="K13" s="587"/>
      <c r="L13" s="587"/>
      <c r="M13" s="587"/>
      <c r="N13" s="587"/>
      <c r="O13" s="587"/>
      <c r="P13" s="587"/>
      <c r="Q13" s="587"/>
      <c r="R13" s="587"/>
      <c r="S13" s="583"/>
      <c r="T13" s="583"/>
      <c r="U13" s="583"/>
      <c r="V13" s="583"/>
      <c r="W13" s="583"/>
      <c r="X13" s="583"/>
      <c r="Y13" s="587"/>
      <c r="Z13" s="587"/>
      <c r="AA13" s="587"/>
      <c r="AB13" s="587"/>
      <c r="AC13" s="587"/>
      <c r="AD13" s="587"/>
      <c r="AE13" s="587"/>
    </row>
    <row r="14" spans="1:36" ht="15" customHeight="1">
      <c r="A14" s="630" t="s">
        <v>2</v>
      </c>
      <c r="B14" s="660" t="s">
        <v>196</v>
      </c>
      <c r="C14" s="445"/>
      <c r="D14" s="445"/>
      <c r="E14" s="445"/>
      <c r="F14" s="445"/>
      <c r="G14" s="678">
        <f>'交付申請書別紙１⑤　７事業の経費明細'!B5</f>
        <v>0</v>
      </c>
      <c r="H14" s="679"/>
      <c r="I14" s="679"/>
      <c r="J14" s="679"/>
      <c r="K14" s="679"/>
      <c r="L14" s="680"/>
      <c r="M14" s="681"/>
      <c r="N14" s="681"/>
      <c r="O14" s="681"/>
      <c r="P14" s="681"/>
      <c r="Q14" s="681"/>
      <c r="R14" s="681"/>
      <c r="S14" s="681"/>
      <c r="T14" s="681"/>
      <c r="U14" s="681"/>
      <c r="V14" s="681"/>
      <c r="W14" s="681"/>
      <c r="X14" s="681"/>
      <c r="Y14" s="683"/>
      <c r="Z14" s="683"/>
      <c r="AA14" s="683"/>
      <c r="AB14" s="683"/>
      <c r="AC14" s="683"/>
      <c r="AD14" s="683"/>
      <c r="AE14" s="683"/>
    </row>
    <row r="15" spans="1:36" ht="15" customHeight="1">
      <c r="A15" s="630"/>
      <c r="B15" s="660"/>
      <c r="C15" s="445"/>
      <c r="D15" s="445"/>
      <c r="E15" s="445"/>
      <c r="F15" s="445"/>
      <c r="G15" s="91" t="s">
        <v>197</v>
      </c>
      <c r="H15" s="686">
        <f>'交付申請書別紙１⑤　７事業の経費明細'!C5</f>
        <v>0</v>
      </c>
      <c r="I15" s="686"/>
      <c r="J15" s="686"/>
      <c r="K15" s="686"/>
      <c r="L15" s="92" t="s">
        <v>192</v>
      </c>
      <c r="M15" s="681"/>
      <c r="N15" s="681"/>
      <c r="O15" s="681"/>
      <c r="P15" s="681"/>
      <c r="Q15" s="681"/>
      <c r="R15" s="681"/>
      <c r="S15" s="681"/>
      <c r="T15" s="681"/>
      <c r="U15" s="681"/>
      <c r="V15" s="681"/>
      <c r="W15" s="681"/>
      <c r="X15" s="681"/>
      <c r="Y15" s="683"/>
      <c r="Z15" s="683"/>
      <c r="AA15" s="683"/>
      <c r="AB15" s="683"/>
      <c r="AC15" s="683"/>
      <c r="AD15" s="683"/>
      <c r="AE15" s="683"/>
    </row>
    <row r="16" spans="1:36" ht="15" customHeight="1">
      <c r="A16" s="630" t="s">
        <v>3</v>
      </c>
      <c r="B16" s="660" t="s">
        <v>198</v>
      </c>
      <c r="C16" s="445"/>
      <c r="D16" s="445"/>
      <c r="E16" s="445"/>
      <c r="F16" s="445"/>
      <c r="G16" s="678">
        <f>'交付申請書別紙１⑤　７事業の経費明細'!B6</f>
        <v>0</v>
      </c>
      <c r="H16" s="679"/>
      <c r="I16" s="679"/>
      <c r="J16" s="679"/>
      <c r="K16" s="679"/>
      <c r="L16" s="680"/>
      <c r="M16" s="681"/>
      <c r="N16" s="681"/>
      <c r="O16" s="681"/>
      <c r="P16" s="681"/>
      <c r="Q16" s="681"/>
      <c r="R16" s="681"/>
      <c r="S16" s="681"/>
      <c r="T16" s="681"/>
      <c r="U16" s="681"/>
      <c r="V16" s="681"/>
      <c r="W16" s="681"/>
      <c r="X16" s="681"/>
      <c r="Y16" s="683"/>
      <c r="Z16" s="683"/>
      <c r="AA16" s="683"/>
      <c r="AB16" s="683"/>
      <c r="AC16" s="683"/>
      <c r="AD16" s="683"/>
      <c r="AE16" s="683"/>
    </row>
    <row r="17" spans="1:31" ht="15" customHeight="1">
      <c r="A17" s="630"/>
      <c r="B17" s="660"/>
      <c r="C17" s="445"/>
      <c r="D17" s="445"/>
      <c r="E17" s="445"/>
      <c r="F17" s="445"/>
      <c r="G17" s="91" t="s">
        <v>197</v>
      </c>
      <c r="H17" s="686">
        <f>'交付申請書別紙１⑤　７事業の経費明細'!C6</f>
        <v>0</v>
      </c>
      <c r="I17" s="686"/>
      <c r="J17" s="686"/>
      <c r="K17" s="686"/>
      <c r="L17" s="92" t="s">
        <v>192</v>
      </c>
      <c r="M17" s="681"/>
      <c r="N17" s="681"/>
      <c r="O17" s="681"/>
      <c r="P17" s="681"/>
      <c r="Q17" s="681"/>
      <c r="R17" s="681"/>
      <c r="S17" s="681"/>
      <c r="T17" s="681"/>
      <c r="U17" s="681"/>
      <c r="V17" s="681"/>
      <c r="W17" s="681"/>
      <c r="X17" s="681"/>
      <c r="Y17" s="683"/>
      <c r="Z17" s="683"/>
      <c r="AA17" s="683"/>
      <c r="AB17" s="683"/>
      <c r="AC17" s="683"/>
      <c r="AD17" s="683"/>
      <c r="AE17" s="683"/>
    </row>
    <row r="18" spans="1:31" ht="15" customHeight="1">
      <c r="A18" s="630" t="s">
        <v>4</v>
      </c>
      <c r="B18" s="632" t="s">
        <v>199</v>
      </c>
      <c r="C18" s="587"/>
      <c r="D18" s="587"/>
      <c r="E18" s="587"/>
      <c r="F18" s="587"/>
      <c r="G18" s="678">
        <f>'交付申請書別紙１⑤　７事業の経費明細'!B7</f>
        <v>0</v>
      </c>
      <c r="H18" s="679"/>
      <c r="I18" s="679"/>
      <c r="J18" s="679"/>
      <c r="K18" s="679"/>
      <c r="L18" s="680"/>
      <c r="M18" s="681"/>
      <c r="N18" s="681"/>
      <c r="O18" s="681"/>
      <c r="P18" s="681"/>
      <c r="Q18" s="681"/>
      <c r="R18" s="681"/>
      <c r="S18" s="681"/>
      <c r="T18" s="681"/>
      <c r="U18" s="681"/>
      <c r="V18" s="681"/>
      <c r="W18" s="681"/>
      <c r="X18" s="681"/>
      <c r="Y18" s="683"/>
      <c r="Z18" s="683"/>
      <c r="AA18" s="683"/>
      <c r="AB18" s="683"/>
      <c r="AC18" s="683"/>
      <c r="AD18" s="683"/>
      <c r="AE18" s="683"/>
    </row>
    <row r="19" spans="1:31" ht="15" customHeight="1">
      <c r="A19" s="630"/>
      <c r="B19" s="632"/>
      <c r="C19" s="587"/>
      <c r="D19" s="587"/>
      <c r="E19" s="587"/>
      <c r="F19" s="587"/>
      <c r="G19" s="91" t="s">
        <v>197</v>
      </c>
      <c r="H19" s="686">
        <f>'交付申請書別紙１⑤　７事業の経費明細'!C7</f>
        <v>0</v>
      </c>
      <c r="I19" s="686"/>
      <c r="J19" s="686"/>
      <c r="K19" s="686"/>
      <c r="L19" s="92" t="s">
        <v>192</v>
      </c>
      <c r="M19" s="681"/>
      <c r="N19" s="681"/>
      <c r="O19" s="681"/>
      <c r="P19" s="681"/>
      <c r="Q19" s="681"/>
      <c r="R19" s="681"/>
      <c r="S19" s="681"/>
      <c r="T19" s="681"/>
      <c r="U19" s="681"/>
      <c r="V19" s="681"/>
      <c r="W19" s="681"/>
      <c r="X19" s="681"/>
      <c r="Y19" s="683"/>
      <c r="Z19" s="683"/>
      <c r="AA19" s="683"/>
      <c r="AB19" s="683"/>
      <c r="AC19" s="683"/>
      <c r="AD19" s="683"/>
      <c r="AE19" s="683"/>
    </row>
    <row r="20" spans="1:31" ht="15" customHeight="1">
      <c r="A20" s="630" t="s">
        <v>5</v>
      </c>
      <c r="B20" s="632" t="s">
        <v>200</v>
      </c>
      <c r="C20" s="587"/>
      <c r="D20" s="587"/>
      <c r="E20" s="587"/>
      <c r="F20" s="587"/>
      <c r="G20" s="678">
        <f>'交付申請書別紙１⑤　７事業の経費明細'!B8</f>
        <v>0</v>
      </c>
      <c r="H20" s="679"/>
      <c r="I20" s="679"/>
      <c r="J20" s="679"/>
      <c r="K20" s="679"/>
      <c r="L20" s="680"/>
      <c r="M20" s="681"/>
      <c r="N20" s="681"/>
      <c r="O20" s="681"/>
      <c r="P20" s="681"/>
      <c r="Q20" s="681"/>
      <c r="R20" s="681"/>
      <c r="S20" s="681"/>
      <c r="T20" s="681"/>
      <c r="U20" s="681"/>
      <c r="V20" s="681"/>
      <c r="W20" s="681"/>
      <c r="X20" s="681"/>
      <c r="Y20" s="683"/>
      <c r="Z20" s="683"/>
      <c r="AA20" s="683"/>
      <c r="AB20" s="683"/>
      <c r="AC20" s="683"/>
      <c r="AD20" s="683"/>
      <c r="AE20" s="683"/>
    </row>
    <row r="21" spans="1:31" ht="15" customHeight="1">
      <c r="A21" s="630"/>
      <c r="B21" s="632"/>
      <c r="C21" s="587"/>
      <c r="D21" s="587"/>
      <c r="E21" s="587"/>
      <c r="F21" s="587"/>
      <c r="G21" s="91" t="s">
        <v>197</v>
      </c>
      <c r="H21" s="686">
        <f>'交付申請書別紙１⑤　７事業の経費明細'!C8</f>
        <v>0</v>
      </c>
      <c r="I21" s="686"/>
      <c r="J21" s="686"/>
      <c r="K21" s="686"/>
      <c r="L21" s="92" t="s">
        <v>192</v>
      </c>
      <c r="M21" s="681"/>
      <c r="N21" s="681"/>
      <c r="O21" s="681"/>
      <c r="P21" s="681"/>
      <c r="Q21" s="681"/>
      <c r="R21" s="681"/>
      <c r="S21" s="681"/>
      <c r="T21" s="681"/>
      <c r="U21" s="681"/>
      <c r="V21" s="681"/>
      <c r="W21" s="681"/>
      <c r="X21" s="681"/>
      <c r="Y21" s="683"/>
      <c r="Z21" s="683"/>
      <c r="AA21" s="683"/>
      <c r="AB21" s="683"/>
      <c r="AC21" s="683"/>
      <c r="AD21" s="683"/>
      <c r="AE21" s="683"/>
    </row>
    <row r="22" spans="1:31" ht="15" customHeight="1">
      <c r="A22" s="630" t="s">
        <v>92</v>
      </c>
      <c r="B22" s="632" t="s">
        <v>201</v>
      </c>
      <c r="C22" s="587"/>
      <c r="D22" s="587"/>
      <c r="E22" s="587"/>
      <c r="F22" s="587"/>
      <c r="G22" s="678">
        <f>'交付申請書別紙１⑤　７事業の経費明細'!B9</f>
        <v>0</v>
      </c>
      <c r="H22" s="679"/>
      <c r="I22" s="679"/>
      <c r="J22" s="679"/>
      <c r="K22" s="679"/>
      <c r="L22" s="680"/>
      <c r="M22" s="681"/>
      <c r="N22" s="681"/>
      <c r="O22" s="681"/>
      <c r="P22" s="681"/>
      <c r="Q22" s="681"/>
      <c r="R22" s="681"/>
      <c r="S22" s="681"/>
      <c r="T22" s="681"/>
      <c r="U22" s="681"/>
      <c r="V22" s="681"/>
      <c r="W22" s="681"/>
      <c r="X22" s="681"/>
      <c r="Y22" s="683"/>
      <c r="Z22" s="683"/>
      <c r="AA22" s="683"/>
      <c r="AB22" s="683"/>
      <c r="AC22" s="683"/>
      <c r="AD22" s="683"/>
      <c r="AE22" s="683"/>
    </row>
    <row r="23" spans="1:31" ht="15" customHeight="1">
      <c r="A23" s="630"/>
      <c r="B23" s="632"/>
      <c r="C23" s="587"/>
      <c r="D23" s="587"/>
      <c r="E23" s="587"/>
      <c r="F23" s="587"/>
      <c r="G23" s="91" t="s">
        <v>197</v>
      </c>
      <c r="H23" s="686">
        <f>'交付申請書別紙１⑤　７事業の経費明細'!C9</f>
        <v>0</v>
      </c>
      <c r="I23" s="686"/>
      <c r="J23" s="686"/>
      <c r="K23" s="686"/>
      <c r="L23" s="92" t="s">
        <v>192</v>
      </c>
      <c r="M23" s="681"/>
      <c r="N23" s="681"/>
      <c r="O23" s="681"/>
      <c r="P23" s="681"/>
      <c r="Q23" s="681"/>
      <c r="R23" s="681"/>
      <c r="S23" s="681"/>
      <c r="T23" s="681"/>
      <c r="U23" s="681"/>
      <c r="V23" s="681"/>
      <c r="W23" s="681"/>
      <c r="X23" s="681"/>
      <c r="Y23" s="683"/>
      <c r="Z23" s="683"/>
      <c r="AA23" s="683"/>
      <c r="AB23" s="683"/>
      <c r="AC23" s="683"/>
      <c r="AD23" s="683"/>
      <c r="AE23" s="683"/>
    </row>
    <row r="24" spans="1:31" ht="15" customHeight="1">
      <c r="A24" s="630" t="s">
        <v>202</v>
      </c>
      <c r="B24" s="632" t="s">
        <v>203</v>
      </c>
      <c r="C24" s="587"/>
      <c r="D24" s="587"/>
      <c r="E24" s="587"/>
      <c r="F24" s="587"/>
      <c r="G24" s="678">
        <f>'交付申請書別紙１⑤　７事業の経費明細'!B10</f>
        <v>0</v>
      </c>
      <c r="H24" s="679"/>
      <c r="I24" s="679"/>
      <c r="J24" s="679"/>
      <c r="K24" s="679"/>
      <c r="L24" s="680"/>
      <c r="M24" s="681"/>
      <c r="N24" s="681"/>
      <c r="O24" s="681"/>
      <c r="P24" s="681"/>
      <c r="Q24" s="681"/>
      <c r="R24" s="681"/>
      <c r="S24" s="681"/>
      <c r="T24" s="681"/>
      <c r="U24" s="681"/>
      <c r="V24" s="681"/>
      <c r="W24" s="681"/>
      <c r="X24" s="681"/>
      <c r="Y24" s="683"/>
      <c r="Z24" s="683"/>
      <c r="AA24" s="683"/>
      <c r="AB24" s="683"/>
      <c r="AC24" s="683"/>
      <c r="AD24" s="683"/>
      <c r="AE24" s="683"/>
    </row>
    <row r="25" spans="1:31" ht="15" customHeight="1">
      <c r="A25" s="630"/>
      <c r="B25" s="632"/>
      <c r="C25" s="587"/>
      <c r="D25" s="587"/>
      <c r="E25" s="587"/>
      <c r="F25" s="587"/>
      <c r="G25" s="91" t="s">
        <v>197</v>
      </c>
      <c r="H25" s="686">
        <f>'交付申請書別紙１⑤　７事業の経費明細'!C10</f>
        <v>0</v>
      </c>
      <c r="I25" s="686"/>
      <c r="J25" s="686"/>
      <c r="K25" s="686"/>
      <c r="L25" s="92" t="s">
        <v>192</v>
      </c>
      <c r="M25" s="681"/>
      <c r="N25" s="681"/>
      <c r="O25" s="681"/>
      <c r="P25" s="681"/>
      <c r="Q25" s="681"/>
      <c r="R25" s="681"/>
      <c r="S25" s="681"/>
      <c r="T25" s="681"/>
      <c r="U25" s="681"/>
      <c r="V25" s="681"/>
      <c r="W25" s="681"/>
      <c r="X25" s="681"/>
      <c r="Y25" s="683"/>
      <c r="Z25" s="683"/>
      <c r="AA25" s="683"/>
      <c r="AB25" s="683"/>
      <c r="AC25" s="683"/>
      <c r="AD25" s="683"/>
      <c r="AE25" s="683"/>
    </row>
    <row r="26" spans="1:31" ht="15" customHeight="1">
      <c r="A26" s="630" t="s">
        <v>204</v>
      </c>
      <c r="B26" s="632" t="s">
        <v>205</v>
      </c>
      <c r="C26" s="587"/>
      <c r="D26" s="587"/>
      <c r="E26" s="587"/>
      <c r="F26" s="587"/>
      <c r="G26" s="678">
        <f>'交付申請書別紙１⑤　７事業の経費明細'!B11</f>
        <v>0</v>
      </c>
      <c r="H26" s="679"/>
      <c r="I26" s="679"/>
      <c r="J26" s="679"/>
      <c r="K26" s="679"/>
      <c r="L26" s="680"/>
      <c r="M26" s="681"/>
      <c r="N26" s="681"/>
      <c r="O26" s="681"/>
      <c r="P26" s="681"/>
      <c r="Q26" s="681"/>
      <c r="R26" s="681"/>
      <c r="S26" s="681"/>
      <c r="T26" s="681"/>
      <c r="U26" s="681"/>
      <c r="V26" s="681"/>
      <c r="W26" s="681"/>
      <c r="X26" s="681"/>
      <c r="Y26" s="683"/>
      <c r="Z26" s="683"/>
      <c r="AA26" s="683"/>
      <c r="AB26" s="683"/>
      <c r="AC26" s="683"/>
      <c r="AD26" s="683"/>
      <c r="AE26" s="683"/>
    </row>
    <row r="27" spans="1:31" ht="15" customHeight="1">
      <c r="A27" s="630"/>
      <c r="B27" s="632"/>
      <c r="C27" s="587"/>
      <c r="D27" s="587"/>
      <c r="E27" s="587"/>
      <c r="F27" s="587"/>
      <c r="G27" s="91" t="s">
        <v>197</v>
      </c>
      <c r="H27" s="686">
        <f>'交付申請書別紙１⑤　７事業の経費明細'!C11</f>
        <v>0</v>
      </c>
      <c r="I27" s="686"/>
      <c r="J27" s="686"/>
      <c r="K27" s="686"/>
      <c r="L27" s="92" t="s">
        <v>192</v>
      </c>
      <c r="M27" s="681"/>
      <c r="N27" s="681"/>
      <c r="O27" s="681"/>
      <c r="P27" s="681"/>
      <c r="Q27" s="681"/>
      <c r="R27" s="681"/>
      <c r="S27" s="681"/>
      <c r="T27" s="681"/>
      <c r="U27" s="681"/>
      <c r="V27" s="681"/>
      <c r="W27" s="681"/>
      <c r="X27" s="681"/>
      <c r="Y27" s="683"/>
      <c r="Z27" s="683"/>
      <c r="AA27" s="683"/>
      <c r="AB27" s="683"/>
      <c r="AC27" s="683"/>
      <c r="AD27" s="683"/>
      <c r="AE27" s="683"/>
    </row>
    <row r="28" spans="1:31" ht="15" customHeight="1">
      <c r="A28" s="630" t="s">
        <v>206</v>
      </c>
      <c r="B28" s="632" t="s">
        <v>207</v>
      </c>
      <c r="C28" s="587"/>
      <c r="D28" s="587"/>
      <c r="E28" s="587"/>
      <c r="F28" s="587"/>
      <c r="G28" s="678">
        <f>'交付申請書別紙１⑤　７事業の経費明細'!B12</f>
        <v>0</v>
      </c>
      <c r="H28" s="679"/>
      <c r="I28" s="679"/>
      <c r="J28" s="679"/>
      <c r="K28" s="679"/>
      <c r="L28" s="680"/>
      <c r="M28" s="681"/>
      <c r="N28" s="681"/>
      <c r="O28" s="681"/>
      <c r="P28" s="681"/>
      <c r="Q28" s="681"/>
      <c r="R28" s="681"/>
      <c r="S28" s="681"/>
      <c r="T28" s="681"/>
      <c r="U28" s="681"/>
      <c r="V28" s="681"/>
      <c r="W28" s="681"/>
      <c r="X28" s="681"/>
      <c r="Y28" s="683"/>
      <c r="Z28" s="683"/>
      <c r="AA28" s="683"/>
      <c r="AB28" s="683"/>
      <c r="AC28" s="683"/>
      <c r="AD28" s="683"/>
      <c r="AE28" s="683"/>
    </row>
    <row r="29" spans="1:31" ht="15" customHeight="1">
      <c r="A29" s="630"/>
      <c r="B29" s="632"/>
      <c r="C29" s="587"/>
      <c r="D29" s="587"/>
      <c r="E29" s="587"/>
      <c r="F29" s="587"/>
      <c r="G29" s="91" t="s">
        <v>197</v>
      </c>
      <c r="H29" s="686">
        <f>'交付申請書別紙１⑤　７事業の経費明細'!C12</f>
        <v>0</v>
      </c>
      <c r="I29" s="686"/>
      <c r="J29" s="686"/>
      <c r="K29" s="686"/>
      <c r="L29" s="92" t="s">
        <v>192</v>
      </c>
      <c r="M29" s="681"/>
      <c r="N29" s="681"/>
      <c r="O29" s="681"/>
      <c r="P29" s="681"/>
      <c r="Q29" s="681"/>
      <c r="R29" s="681"/>
      <c r="S29" s="681"/>
      <c r="T29" s="681"/>
      <c r="U29" s="681"/>
      <c r="V29" s="681"/>
      <c r="W29" s="681"/>
      <c r="X29" s="681"/>
      <c r="Y29" s="683"/>
      <c r="Z29" s="683"/>
      <c r="AA29" s="683"/>
      <c r="AB29" s="683"/>
      <c r="AC29" s="683"/>
      <c r="AD29" s="683"/>
      <c r="AE29" s="683"/>
    </row>
    <row r="30" spans="1:31" ht="15" customHeight="1">
      <c r="A30" s="630" t="s">
        <v>208</v>
      </c>
      <c r="B30" s="632" t="s">
        <v>209</v>
      </c>
      <c r="C30" s="587"/>
      <c r="D30" s="587"/>
      <c r="E30" s="587"/>
      <c r="F30" s="587"/>
      <c r="G30" s="678">
        <f>'交付申請書別紙１⑤　７事業の経費明細'!B13</f>
        <v>0</v>
      </c>
      <c r="H30" s="679"/>
      <c r="I30" s="679"/>
      <c r="J30" s="679"/>
      <c r="K30" s="679"/>
      <c r="L30" s="680"/>
      <c r="M30" s="681"/>
      <c r="N30" s="681"/>
      <c r="O30" s="681"/>
      <c r="P30" s="681"/>
      <c r="Q30" s="681"/>
      <c r="R30" s="681"/>
      <c r="S30" s="681"/>
      <c r="T30" s="681"/>
      <c r="U30" s="681"/>
      <c r="V30" s="681"/>
      <c r="W30" s="681"/>
      <c r="X30" s="681"/>
      <c r="Y30" s="683"/>
      <c r="Z30" s="683"/>
      <c r="AA30" s="683"/>
      <c r="AB30" s="683"/>
      <c r="AC30" s="683"/>
      <c r="AD30" s="683"/>
      <c r="AE30" s="683"/>
    </row>
    <row r="31" spans="1:31" ht="15" customHeight="1">
      <c r="A31" s="630"/>
      <c r="B31" s="632"/>
      <c r="C31" s="587"/>
      <c r="D31" s="587"/>
      <c r="E31" s="587"/>
      <c r="F31" s="587"/>
      <c r="G31" s="91" t="s">
        <v>197</v>
      </c>
      <c r="H31" s="686">
        <f>'交付申請書別紙１⑤　７事業の経費明細'!C13</f>
        <v>0</v>
      </c>
      <c r="I31" s="686"/>
      <c r="J31" s="686"/>
      <c r="K31" s="686"/>
      <c r="L31" s="92" t="s">
        <v>192</v>
      </c>
      <c r="M31" s="681"/>
      <c r="N31" s="681"/>
      <c r="O31" s="681"/>
      <c r="P31" s="681"/>
      <c r="Q31" s="681"/>
      <c r="R31" s="681"/>
      <c r="S31" s="681"/>
      <c r="T31" s="681"/>
      <c r="U31" s="681"/>
      <c r="V31" s="681"/>
      <c r="W31" s="681"/>
      <c r="X31" s="681"/>
      <c r="Y31" s="683"/>
      <c r="Z31" s="683"/>
      <c r="AA31" s="683"/>
      <c r="AB31" s="683"/>
      <c r="AC31" s="683"/>
      <c r="AD31" s="683"/>
      <c r="AE31" s="683"/>
    </row>
    <row r="32" spans="1:31" ht="15" customHeight="1">
      <c r="A32" s="630" t="s">
        <v>210</v>
      </c>
      <c r="B32" s="632" t="s">
        <v>211</v>
      </c>
      <c r="C32" s="587"/>
      <c r="D32" s="587"/>
      <c r="E32" s="587"/>
      <c r="F32" s="587"/>
      <c r="G32" s="678">
        <f>'交付申請書別紙１⑤　７事業の経費明細'!B14</f>
        <v>0</v>
      </c>
      <c r="H32" s="679"/>
      <c r="I32" s="679"/>
      <c r="J32" s="679"/>
      <c r="K32" s="679"/>
      <c r="L32" s="680"/>
      <c r="M32" s="681"/>
      <c r="N32" s="681"/>
      <c r="O32" s="681"/>
      <c r="P32" s="681"/>
      <c r="Q32" s="681"/>
      <c r="R32" s="681"/>
      <c r="S32" s="681"/>
      <c r="T32" s="681"/>
      <c r="U32" s="681"/>
      <c r="V32" s="681"/>
      <c r="W32" s="681"/>
      <c r="X32" s="681"/>
      <c r="Y32" s="683"/>
      <c r="Z32" s="683"/>
      <c r="AA32" s="683"/>
      <c r="AB32" s="683"/>
      <c r="AC32" s="683"/>
      <c r="AD32" s="683"/>
      <c r="AE32" s="683"/>
    </row>
    <row r="33" spans="1:31" ht="15" customHeight="1">
      <c r="A33" s="630"/>
      <c r="B33" s="632"/>
      <c r="C33" s="587"/>
      <c r="D33" s="587"/>
      <c r="E33" s="587"/>
      <c r="F33" s="587"/>
      <c r="G33" s="91" t="s">
        <v>197</v>
      </c>
      <c r="H33" s="686">
        <f>'交付申請書別紙１⑤　７事業の経費明細'!C14</f>
        <v>0</v>
      </c>
      <c r="I33" s="686"/>
      <c r="J33" s="686"/>
      <c r="K33" s="686"/>
      <c r="L33" s="92" t="s">
        <v>192</v>
      </c>
      <c r="M33" s="681"/>
      <c r="N33" s="681"/>
      <c r="O33" s="681"/>
      <c r="P33" s="681"/>
      <c r="Q33" s="681"/>
      <c r="R33" s="681"/>
      <c r="S33" s="681"/>
      <c r="T33" s="681"/>
      <c r="U33" s="681"/>
      <c r="V33" s="681"/>
      <c r="W33" s="681"/>
      <c r="X33" s="681"/>
      <c r="Y33" s="683"/>
      <c r="Z33" s="683"/>
      <c r="AA33" s="683"/>
      <c r="AB33" s="683"/>
      <c r="AC33" s="683"/>
      <c r="AD33" s="683"/>
      <c r="AE33" s="683"/>
    </row>
    <row r="34" spans="1:31" ht="15" customHeight="1">
      <c r="A34" s="630" t="s">
        <v>212</v>
      </c>
      <c r="B34" s="632" t="s">
        <v>213</v>
      </c>
      <c r="C34" s="587"/>
      <c r="D34" s="587"/>
      <c r="E34" s="587"/>
      <c r="F34" s="587"/>
      <c r="G34" s="678">
        <f>'交付申請書別紙１⑤　７事業の経費明細'!B15</f>
        <v>0</v>
      </c>
      <c r="H34" s="679"/>
      <c r="I34" s="679"/>
      <c r="J34" s="679"/>
      <c r="K34" s="679"/>
      <c r="L34" s="680"/>
      <c r="M34" s="681"/>
      <c r="N34" s="681"/>
      <c r="O34" s="681"/>
      <c r="P34" s="681"/>
      <c r="Q34" s="681"/>
      <c r="R34" s="681"/>
      <c r="S34" s="681"/>
      <c r="T34" s="681"/>
      <c r="U34" s="681"/>
      <c r="V34" s="681"/>
      <c r="W34" s="681"/>
      <c r="X34" s="681"/>
      <c r="Y34" s="683"/>
      <c r="Z34" s="683"/>
      <c r="AA34" s="683"/>
      <c r="AB34" s="683"/>
      <c r="AC34" s="683"/>
      <c r="AD34" s="683"/>
      <c r="AE34" s="683"/>
    </row>
    <row r="35" spans="1:31" ht="15" customHeight="1">
      <c r="A35" s="630"/>
      <c r="B35" s="632"/>
      <c r="C35" s="587"/>
      <c r="D35" s="587"/>
      <c r="E35" s="587"/>
      <c r="F35" s="587"/>
      <c r="G35" s="91" t="s">
        <v>197</v>
      </c>
      <c r="H35" s="686">
        <f>'交付申請書別紙１⑤　７事業の経費明細'!C15</f>
        <v>0</v>
      </c>
      <c r="I35" s="686"/>
      <c r="J35" s="686"/>
      <c r="K35" s="686"/>
      <c r="L35" s="92" t="s">
        <v>192</v>
      </c>
      <c r="M35" s="681"/>
      <c r="N35" s="681"/>
      <c r="O35" s="681"/>
      <c r="P35" s="681"/>
      <c r="Q35" s="681"/>
      <c r="R35" s="681"/>
      <c r="S35" s="681"/>
      <c r="T35" s="681"/>
      <c r="U35" s="681"/>
      <c r="V35" s="681"/>
      <c r="W35" s="681"/>
      <c r="X35" s="681"/>
      <c r="Y35" s="683"/>
      <c r="Z35" s="683"/>
      <c r="AA35" s="683"/>
      <c r="AB35" s="683"/>
      <c r="AC35" s="683"/>
      <c r="AD35" s="683"/>
      <c r="AE35" s="683"/>
    </row>
    <row r="36" spans="1:31" ht="15" customHeight="1">
      <c r="A36" s="630" t="s">
        <v>214</v>
      </c>
      <c r="B36" s="632" t="s">
        <v>215</v>
      </c>
      <c r="C36" s="587"/>
      <c r="D36" s="587"/>
      <c r="E36" s="587"/>
      <c r="F36" s="587"/>
      <c r="G36" s="678">
        <f>'交付申請書別紙１⑤　７事業の経費明細'!B16</f>
        <v>0</v>
      </c>
      <c r="H36" s="679"/>
      <c r="I36" s="679"/>
      <c r="J36" s="679"/>
      <c r="K36" s="679"/>
      <c r="L36" s="680"/>
      <c r="M36" s="681"/>
      <c r="N36" s="681"/>
      <c r="O36" s="681"/>
      <c r="P36" s="681"/>
      <c r="Q36" s="681"/>
      <c r="R36" s="681"/>
      <c r="S36" s="681"/>
      <c r="T36" s="681"/>
      <c r="U36" s="681"/>
      <c r="V36" s="681"/>
      <c r="W36" s="681"/>
      <c r="X36" s="681"/>
      <c r="Y36" s="683"/>
      <c r="Z36" s="683"/>
      <c r="AA36" s="683"/>
      <c r="AB36" s="683"/>
      <c r="AC36" s="683"/>
      <c r="AD36" s="683"/>
      <c r="AE36" s="683"/>
    </row>
    <row r="37" spans="1:31" ht="15" customHeight="1" thickBot="1">
      <c r="A37" s="675"/>
      <c r="B37" s="676"/>
      <c r="C37" s="677"/>
      <c r="D37" s="677"/>
      <c r="E37" s="677"/>
      <c r="F37" s="677"/>
      <c r="G37" s="93" t="s">
        <v>197</v>
      </c>
      <c r="H37" s="685">
        <f>'交付申請書別紙１⑤　７事業の経費明細'!C16</f>
        <v>0</v>
      </c>
      <c r="I37" s="685"/>
      <c r="J37" s="685"/>
      <c r="K37" s="685"/>
      <c r="L37" s="94" t="s">
        <v>192</v>
      </c>
      <c r="M37" s="682"/>
      <c r="N37" s="682"/>
      <c r="O37" s="682"/>
      <c r="P37" s="682"/>
      <c r="Q37" s="682"/>
      <c r="R37" s="682"/>
      <c r="S37" s="682"/>
      <c r="T37" s="682"/>
      <c r="U37" s="682"/>
      <c r="V37" s="682"/>
      <c r="W37" s="682"/>
      <c r="X37" s="682"/>
      <c r="Y37" s="684"/>
      <c r="Z37" s="684"/>
      <c r="AA37" s="684"/>
      <c r="AB37" s="684"/>
      <c r="AC37" s="684"/>
      <c r="AD37" s="684"/>
      <c r="AE37" s="684"/>
    </row>
    <row r="38" spans="1:31" ht="15" customHeight="1" thickTop="1">
      <c r="A38" s="586" t="s">
        <v>216</v>
      </c>
      <c r="B38" s="586"/>
      <c r="C38" s="586"/>
      <c r="D38" s="586"/>
      <c r="E38" s="586"/>
      <c r="F38" s="586"/>
      <c r="G38" s="668">
        <f>G14+G16+G18+G20+G22+G24+G26+G28+G30+G32+G34+G36</f>
        <v>0</v>
      </c>
      <c r="H38" s="669"/>
      <c r="I38" s="669"/>
      <c r="J38" s="669"/>
      <c r="K38" s="669"/>
      <c r="L38" s="670"/>
      <c r="M38" s="671">
        <f>SUM(M14:R37)</f>
        <v>0</v>
      </c>
      <c r="N38" s="671"/>
      <c r="O38" s="671"/>
      <c r="P38" s="671"/>
      <c r="Q38" s="671"/>
      <c r="R38" s="671"/>
      <c r="S38" s="671">
        <f>SUM(S14:X37)</f>
        <v>0</v>
      </c>
      <c r="T38" s="671"/>
      <c r="U38" s="671"/>
      <c r="V38" s="671"/>
      <c r="W38" s="671"/>
      <c r="X38" s="671"/>
      <c r="Y38" s="672"/>
      <c r="Z38" s="672"/>
      <c r="AA38" s="672"/>
      <c r="AB38" s="672"/>
      <c r="AC38" s="672"/>
      <c r="AD38" s="672"/>
      <c r="AE38" s="672"/>
    </row>
    <row r="39" spans="1:31" ht="15" customHeight="1">
      <c r="A39" s="587"/>
      <c r="B39" s="587"/>
      <c r="C39" s="587"/>
      <c r="D39" s="587"/>
      <c r="E39" s="587"/>
      <c r="F39" s="587"/>
      <c r="G39" s="55" t="s">
        <v>197</v>
      </c>
      <c r="H39" s="674">
        <f>H15+H17+H19+H21+H23+H25+H27+H29+H31+H33+H35+H37</f>
        <v>0</v>
      </c>
      <c r="I39" s="674"/>
      <c r="J39" s="674"/>
      <c r="K39" s="674"/>
      <c r="L39" s="56" t="s">
        <v>192</v>
      </c>
      <c r="M39" s="581"/>
      <c r="N39" s="581"/>
      <c r="O39" s="581"/>
      <c r="P39" s="581"/>
      <c r="Q39" s="581"/>
      <c r="R39" s="581"/>
      <c r="S39" s="581"/>
      <c r="T39" s="581"/>
      <c r="U39" s="581"/>
      <c r="V39" s="581"/>
      <c r="W39" s="581"/>
      <c r="X39" s="581"/>
      <c r="Y39" s="673"/>
      <c r="Z39" s="673"/>
      <c r="AA39" s="673"/>
      <c r="AB39" s="673"/>
      <c r="AC39" s="673"/>
      <c r="AD39" s="673"/>
      <c r="AE39" s="673"/>
    </row>
    <row r="40" spans="1:31" ht="15" customHeight="1">
      <c r="A40" s="666" t="s">
        <v>374</v>
      </c>
      <c r="B40" s="666"/>
      <c r="C40" s="666"/>
      <c r="D40" s="666"/>
      <c r="E40" s="666"/>
      <c r="F40" s="666"/>
      <c r="G40" s="666"/>
      <c r="H40" s="666"/>
      <c r="I40" s="666"/>
      <c r="J40" s="666"/>
      <c r="K40" s="666"/>
      <c r="L40" s="666"/>
      <c r="M40" s="666"/>
      <c r="N40" s="666"/>
      <c r="O40" s="666"/>
      <c r="P40" s="666"/>
      <c r="Q40" s="666"/>
      <c r="R40" s="666"/>
      <c r="S40" s="666"/>
      <c r="T40" s="666"/>
      <c r="U40" s="666"/>
      <c r="V40" s="666"/>
      <c r="W40" s="666"/>
      <c r="X40" s="666"/>
      <c r="Y40" s="666"/>
      <c r="Z40" s="666"/>
      <c r="AA40" s="666"/>
      <c r="AB40" s="666"/>
      <c r="AC40" s="666"/>
      <c r="AD40" s="666"/>
      <c r="AE40" s="666"/>
    </row>
    <row r="41" spans="1:31" ht="15" customHeight="1">
      <c r="A41" s="667"/>
      <c r="B41" s="667"/>
      <c r="C41" s="667"/>
      <c r="D41" s="667"/>
      <c r="E41" s="667"/>
      <c r="F41" s="667"/>
      <c r="G41" s="667"/>
      <c r="H41" s="667"/>
      <c r="I41" s="667"/>
      <c r="J41" s="667"/>
      <c r="K41" s="667"/>
      <c r="L41" s="667"/>
      <c r="M41" s="667"/>
      <c r="N41" s="667"/>
      <c r="O41" s="667"/>
      <c r="P41" s="667"/>
      <c r="Q41" s="667"/>
      <c r="R41" s="667"/>
      <c r="S41" s="667"/>
      <c r="T41" s="667"/>
      <c r="U41" s="667"/>
      <c r="V41" s="667"/>
      <c r="W41" s="667"/>
      <c r="X41" s="667"/>
      <c r="Y41" s="667"/>
      <c r="Z41" s="667"/>
      <c r="AA41" s="667"/>
      <c r="AB41" s="667"/>
      <c r="AC41" s="667"/>
      <c r="AD41" s="667"/>
      <c r="AE41" s="667"/>
    </row>
    <row r="42" spans="1:31" ht="15" customHeight="1">
      <c r="A42" s="11" t="s">
        <v>218</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row>
    <row r="43" spans="1:31" ht="15" customHeight="1">
      <c r="A43" s="667" t="s">
        <v>443</v>
      </c>
      <c r="B43" s="667"/>
      <c r="C43" s="667"/>
      <c r="D43" s="667"/>
      <c r="E43" s="667"/>
      <c r="F43" s="667"/>
      <c r="G43" s="667"/>
      <c r="H43" s="667"/>
      <c r="I43" s="667"/>
      <c r="J43" s="667"/>
      <c r="K43" s="667"/>
      <c r="L43" s="667"/>
      <c r="M43" s="667"/>
      <c r="N43" s="667"/>
      <c r="O43" s="667"/>
      <c r="P43" s="667"/>
      <c r="Q43" s="667"/>
      <c r="R43" s="667"/>
      <c r="S43" s="667"/>
      <c r="T43" s="667"/>
      <c r="U43" s="667"/>
      <c r="V43" s="667"/>
      <c r="W43" s="667"/>
      <c r="X43" s="667"/>
      <c r="Y43" s="667"/>
      <c r="Z43" s="667"/>
      <c r="AA43" s="667"/>
      <c r="AB43" s="667"/>
      <c r="AC43" s="667"/>
      <c r="AD43" s="667"/>
      <c r="AE43" s="667"/>
    </row>
    <row r="44" spans="1:31" ht="15" customHeight="1">
      <c r="A44" s="667"/>
      <c r="B44" s="667"/>
      <c r="C44" s="667"/>
      <c r="D44" s="667"/>
      <c r="E44" s="667"/>
      <c r="F44" s="667"/>
      <c r="G44" s="667"/>
      <c r="H44" s="667"/>
      <c r="I44" s="667"/>
      <c r="J44" s="667"/>
      <c r="K44" s="667"/>
      <c r="L44" s="667"/>
      <c r="M44" s="667"/>
      <c r="N44" s="667"/>
      <c r="O44" s="667"/>
      <c r="P44" s="667"/>
      <c r="Q44" s="667"/>
      <c r="R44" s="667"/>
      <c r="S44" s="667"/>
      <c r="T44" s="667"/>
      <c r="U44" s="667"/>
      <c r="V44" s="667"/>
      <c r="W44" s="667"/>
      <c r="X44" s="667"/>
      <c r="Y44" s="667"/>
      <c r="Z44" s="667"/>
      <c r="AA44" s="667"/>
      <c r="AB44" s="667"/>
      <c r="AC44" s="667"/>
      <c r="AD44" s="667"/>
      <c r="AE44" s="667"/>
    </row>
    <row r="45" spans="1:31" ht="15" customHeight="1">
      <c r="A45" s="667" t="s">
        <v>219</v>
      </c>
      <c r="B45" s="667"/>
      <c r="C45" s="667"/>
      <c r="D45" s="667"/>
      <c r="E45" s="667"/>
      <c r="F45" s="667"/>
      <c r="G45" s="667"/>
      <c r="H45" s="667"/>
      <c r="I45" s="667"/>
      <c r="J45" s="667"/>
      <c r="K45" s="667"/>
      <c r="L45" s="667"/>
      <c r="M45" s="667"/>
      <c r="N45" s="667"/>
      <c r="O45" s="667"/>
      <c r="P45" s="667"/>
      <c r="Q45" s="667"/>
      <c r="R45" s="667"/>
      <c r="S45" s="667"/>
      <c r="T45" s="667"/>
      <c r="U45" s="667"/>
      <c r="V45" s="667"/>
      <c r="W45" s="667"/>
      <c r="X45" s="667"/>
      <c r="Y45" s="667"/>
      <c r="Z45" s="667"/>
      <c r="AA45" s="667"/>
      <c r="AB45" s="667"/>
      <c r="AC45" s="667"/>
      <c r="AD45" s="667"/>
      <c r="AE45" s="667"/>
    </row>
    <row r="46" spans="1:31" ht="15" customHeight="1">
      <c r="A46" s="667"/>
      <c r="B46" s="667"/>
      <c r="C46" s="667"/>
      <c r="D46" s="667"/>
      <c r="E46" s="667"/>
      <c r="F46" s="667"/>
      <c r="G46" s="667"/>
      <c r="H46" s="667"/>
      <c r="I46" s="667"/>
      <c r="J46" s="667"/>
      <c r="K46" s="667"/>
      <c r="L46" s="667"/>
      <c r="M46" s="667"/>
      <c r="N46" s="667"/>
      <c r="O46" s="667"/>
      <c r="P46" s="667"/>
      <c r="Q46" s="667"/>
      <c r="R46" s="667"/>
      <c r="S46" s="667"/>
      <c r="T46" s="667"/>
      <c r="U46" s="667"/>
      <c r="V46" s="667"/>
      <c r="W46" s="667"/>
      <c r="X46" s="667"/>
      <c r="Y46" s="667"/>
      <c r="Z46" s="667"/>
      <c r="AA46" s="667"/>
      <c r="AB46" s="667"/>
      <c r="AC46" s="667"/>
      <c r="AD46" s="667"/>
      <c r="AE46" s="667"/>
    </row>
    <row r="47" spans="1:31" ht="15" customHeight="1"/>
    <row r="48" spans="1:31" ht="15" customHeight="1"/>
    <row r="49" ht="16.149999999999999" customHeight="1"/>
    <row r="50" ht="16.149999999999999" customHeight="1"/>
    <row r="51" ht="16.149999999999999" customHeight="1"/>
  </sheetData>
  <mergeCells count="127">
    <mergeCell ref="K2:U3"/>
    <mergeCell ref="G4:H4"/>
    <mergeCell ref="AA4:AE4"/>
    <mergeCell ref="A5:F5"/>
    <mergeCell ref="G5:N5"/>
    <mergeCell ref="O5:V5"/>
    <mergeCell ref="W5:AE5"/>
    <mergeCell ref="A8:F8"/>
    <mergeCell ref="G8:N8"/>
    <mergeCell ref="O8:V8"/>
    <mergeCell ref="W8:AE8"/>
    <mergeCell ref="A9:F9"/>
    <mergeCell ref="G9:N9"/>
    <mergeCell ref="O9:V9"/>
    <mergeCell ref="W9:AE9"/>
    <mergeCell ref="A6:F6"/>
    <mergeCell ref="G6:N6"/>
    <mergeCell ref="O6:V6"/>
    <mergeCell ref="W6:AE6"/>
    <mergeCell ref="A7:F7"/>
    <mergeCell ref="G7:N7"/>
    <mergeCell ref="O7:V7"/>
    <mergeCell ref="W7:AE7"/>
    <mergeCell ref="A10:F10"/>
    <mergeCell ref="G10:N10"/>
    <mergeCell ref="O10:V10"/>
    <mergeCell ref="W10:AE10"/>
    <mergeCell ref="F11:G11"/>
    <mergeCell ref="A12:F13"/>
    <mergeCell ref="G12:L13"/>
    <mergeCell ref="M12:R13"/>
    <mergeCell ref="S12:X13"/>
    <mergeCell ref="Y12:AE13"/>
    <mergeCell ref="A16:A17"/>
    <mergeCell ref="B16:F17"/>
    <mergeCell ref="G16:L16"/>
    <mergeCell ref="M16:R17"/>
    <mergeCell ref="S16:X17"/>
    <mergeCell ref="Y16:AE17"/>
    <mergeCell ref="H17:K17"/>
    <mergeCell ref="A14:A15"/>
    <mergeCell ref="B14:F15"/>
    <mergeCell ref="G14:L14"/>
    <mergeCell ref="M14:R15"/>
    <mergeCell ref="S14:X15"/>
    <mergeCell ref="Y14:AE15"/>
    <mergeCell ref="H15:K15"/>
    <mergeCell ref="A20:A21"/>
    <mergeCell ref="B20:F21"/>
    <mergeCell ref="G20:L20"/>
    <mergeCell ref="M20:R21"/>
    <mergeCell ref="S20:X21"/>
    <mergeCell ref="Y20:AE21"/>
    <mergeCell ref="H21:K21"/>
    <mergeCell ref="A18:A19"/>
    <mergeCell ref="B18:F19"/>
    <mergeCell ref="G18:L18"/>
    <mergeCell ref="M18:R19"/>
    <mergeCell ref="S18:X19"/>
    <mergeCell ref="Y18:AE19"/>
    <mergeCell ref="H19:K19"/>
    <mergeCell ref="A24:A25"/>
    <mergeCell ref="B24:F25"/>
    <mergeCell ref="G24:L24"/>
    <mergeCell ref="M24:R25"/>
    <mergeCell ref="S24:X25"/>
    <mergeCell ref="Y24:AE25"/>
    <mergeCell ref="H25:K25"/>
    <mergeCell ref="A22:A23"/>
    <mergeCell ref="B22:F23"/>
    <mergeCell ref="G22:L22"/>
    <mergeCell ref="M22:R23"/>
    <mergeCell ref="S22:X23"/>
    <mergeCell ref="Y22:AE23"/>
    <mergeCell ref="H23:K23"/>
    <mergeCell ref="A28:A29"/>
    <mergeCell ref="B28:F29"/>
    <mergeCell ref="G28:L28"/>
    <mergeCell ref="M28:R29"/>
    <mergeCell ref="S28:X29"/>
    <mergeCell ref="Y28:AE29"/>
    <mergeCell ref="H29:K29"/>
    <mergeCell ref="A26:A27"/>
    <mergeCell ref="B26:F27"/>
    <mergeCell ref="G26:L26"/>
    <mergeCell ref="M26:R27"/>
    <mergeCell ref="S26:X27"/>
    <mergeCell ref="Y26:AE27"/>
    <mergeCell ref="H27:K27"/>
    <mergeCell ref="A32:A33"/>
    <mergeCell ref="B32:F33"/>
    <mergeCell ref="G32:L32"/>
    <mergeCell ref="M32:R33"/>
    <mergeCell ref="S32:X33"/>
    <mergeCell ref="Y32:AE33"/>
    <mergeCell ref="H33:K33"/>
    <mergeCell ref="A30:A31"/>
    <mergeCell ref="B30:F31"/>
    <mergeCell ref="G30:L30"/>
    <mergeCell ref="M30:R31"/>
    <mergeCell ref="S30:X31"/>
    <mergeCell ref="Y30:AE31"/>
    <mergeCell ref="H31:K31"/>
    <mergeCell ref="AH10:AJ10"/>
    <mergeCell ref="A40:AE41"/>
    <mergeCell ref="A43:AE44"/>
    <mergeCell ref="A45:AE46"/>
    <mergeCell ref="A38:F39"/>
    <mergeCell ref="G38:L38"/>
    <mergeCell ref="M38:R39"/>
    <mergeCell ref="S38:X39"/>
    <mergeCell ref="Y38:AE39"/>
    <mergeCell ref="H39:K39"/>
    <mergeCell ref="A36:A37"/>
    <mergeCell ref="B36:F37"/>
    <mergeCell ref="G36:L36"/>
    <mergeCell ref="M36:R37"/>
    <mergeCell ref="S36:X37"/>
    <mergeCell ref="Y36:AE37"/>
    <mergeCell ref="H37:K37"/>
    <mergeCell ref="A34:A35"/>
    <mergeCell ref="B34:F35"/>
    <mergeCell ref="G34:L34"/>
    <mergeCell ref="M34:R35"/>
    <mergeCell ref="S34:X35"/>
    <mergeCell ref="Y34:AE35"/>
    <mergeCell ref="H35:K35"/>
  </mergeCells>
  <phoneticPr fontId="2"/>
  <dataValidations count="5">
    <dataValidation allowBlank="1" showInputMessage="1" showErrorMessage="1" prompt="資金調達先の名称を記入。なければ記入不要。" sqref="O8:V8" xr:uid="{C1066473-3EAA-4560-80F6-BE94D13F36AA}"/>
    <dataValidation allowBlank="1" showInputMessage="1" showErrorMessage="1" prompt="金額を記入。なければ記入不要。" sqref="G8:N8" xr:uid="{3769F837-0441-4B5C-A52B-9959FB6029E1}"/>
    <dataValidation allowBlank="1" showInputMessage="1" showErrorMessage="1" prompt="記入不要。" sqref="G6:N6 G7:N7" xr:uid="{2C62FCC1-3C68-48C7-A1B5-0151BC3D4AD9}"/>
    <dataValidation allowBlank="1" showInputMessage="1" showErrorMessage="1" prompt="他に補助金などがあれば記入。なければ記入不要。" sqref="G9:N9" xr:uid="{DB3245E1-B2C8-4373-9CFD-CBFC1993DA05}"/>
    <dataValidation allowBlank="1" showInputMessage="1" showErrorMessage="1" prompt="補助金等の正式名称を記入。なければ記入不要。" sqref="O9:V9" xr:uid="{2CCF1CEE-9841-4C24-9F8E-06EA80C8320A}"/>
  </dataValidations>
  <pageMargins left="0.70866141732283472" right="0.70866141732283472" top="0.74803149606299213" bottom="0.74803149606299213"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6DA28-0B1D-4E94-8678-81B3FF4BDCB5}">
  <sheetPr>
    <tabColor rgb="FFFFFF00"/>
    <pageSetUpPr fitToPage="1"/>
  </sheetPr>
  <dimension ref="A1:Q86"/>
  <sheetViews>
    <sheetView topLeftCell="A24" zoomScale="85" zoomScaleNormal="85" workbookViewId="0">
      <selection activeCell="K21" sqref="K21:N21"/>
    </sheetView>
  </sheetViews>
  <sheetFormatPr defaultColWidth="8.75" defaultRowHeight="13.5"/>
  <cols>
    <col min="1" max="1" width="2.75" style="57" bestFit="1" customWidth="1"/>
    <col min="2" max="2" width="17.5" style="59" customWidth="1"/>
    <col min="3" max="3" width="3" style="59" customWidth="1"/>
    <col min="4" max="5" width="16.625" style="57" customWidth="1"/>
    <col min="6" max="6" width="12.5" style="57" customWidth="1"/>
    <col min="7" max="7" width="12.5" style="62" customWidth="1"/>
    <col min="8" max="8" width="10" style="57" customWidth="1"/>
    <col min="9" max="9" width="10" style="63" customWidth="1"/>
    <col min="10" max="10" width="9.125" style="57" customWidth="1"/>
    <col min="11" max="11" width="12" style="57" customWidth="1"/>
    <col min="12" max="12" width="19.625" style="57" customWidth="1"/>
    <col min="13" max="13" width="3.25" style="57" customWidth="1"/>
    <col min="14" max="16384" width="8.75" style="57"/>
  </cols>
  <sheetData>
    <row r="1" spans="1:17">
      <c r="A1" s="698" t="s">
        <v>434</v>
      </c>
      <c r="B1" s="698"/>
      <c r="C1" s="698"/>
      <c r="D1" s="698"/>
      <c r="E1" s="698"/>
    </row>
    <row r="2" spans="1:17" ht="30.75" customHeight="1">
      <c r="A2" s="699" t="s">
        <v>375</v>
      </c>
      <c r="B2" s="699"/>
      <c r="C2" s="699"/>
      <c r="D2" s="699"/>
      <c r="E2" s="699"/>
      <c r="F2" s="699"/>
      <c r="G2" s="699"/>
      <c r="H2" s="699"/>
      <c r="I2" s="699"/>
      <c r="J2" s="699"/>
      <c r="K2" s="699"/>
    </row>
    <row r="3" spans="1:17" ht="16.5" customHeight="1">
      <c r="A3" s="700"/>
      <c r="B3" s="700"/>
      <c r="C3" s="58"/>
      <c r="D3" s="59"/>
      <c r="E3" s="59"/>
      <c r="F3" s="59"/>
      <c r="G3" s="60" t="s">
        <v>226</v>
      </c>
      <c r="H3" s="703" t="str">
        <f>'実績報告書　様式９号'!J9</f>
        <v/>
      </c>
      <c r="I3" s="703"/>
      <c r="J3" s="703"/>
      <c r="K3" s="697" t="s">
        <v>227</v>
      </c>
      <c r="L3" s="697"/>
    </row>
    <row r="4" spans="1:17" ht="6" customHeight="1"/>
    <row r="5" spans="1:17" s="59" customFormat="1" ht="20.25" customHeight="1">
      <c r="B5" s="64" t="s">
        <v>228</v>
      </c>
      <c r="C5" s="65" t="s">
        <v>229</v>
      </c>
      <c r="D5" s="64" t="s">
        <v>230</v>
      </c>
      <c r="E5" s="64" t="s">
        <v>231</v>
      </c>
      <c r="F5" s="66" t="s">
        <v>232</v>
      </c>
      <c r="G5" s="67" t="s">
        <v>437</v>
      </c>
      <c r="H5" s="68"/>
      <c r="I5" s="69"/>
      <c r="J5" s="64" t="s">
        <v>233</v>
      </c>
      <c r="K5" s="64" t="s">
        <v>412</v>
      </c>
      <c r="L5" s="70" t="s">
        <v>235</v>
      </c>
    </row>
    <row r="6" spans="1:17" ht="15" customHeight="1">
      <c r="B6" s="701" t="s">
        <v>236</v>
      </c>
      <c r="C6" s="71">
        <v>1</v>
      </c>
      <c r="D6" s="72"/>
      <c r="E6" s="72"/>
      <c r="F6" s="153"/>
      <c r="G6" s="153"/>
      <c r="H6" s="73"/>
      <c r="I6" s="72"/>
      <c r="J6" s="74"/>
      <c r="K6" s="72"/>
      <c r="L6" s="694" t="s">
        <v>376</v>
      </c>
      <c r="M6" s="75"/>
      <c r="N6" s="75"/>
      <c r="O6" s="75"/>
      <c r="P6" s="75"/>
      <c r="Q6" s="75"/>
    </row>
    <row r="7" spans="1:17" ht="15" customHeight="1">
      <c r="B7" s="702"/>
      <c r="C7" s="71">
        <v>2</v>
      </c>
      <c r="D7" s="72"/>
      <c r="E7" s="72"/>
      <c r="F7" s="153"/>
      <c r="G7" s="153"/>
      <c r="H7" s="73"/>
      <c r="I7" s="72"/>
      <c r="J7" s="74"/>
      <c r="K7" s="72"/>
      <c r="L7" s="695"/>
      <c r="M7" s="75"/>
      <c r="N7" s="75"/>
      <c r="O7" s="75"/>
      <c r="P7" s="75"/>
      <c r="Q7" s="75"/>
    </row>
    <row r="8" spans="1:17" ht="15" customHeight="1">
      <c r="B8" s="702"/>
      <c r="C8" s="71">
        <v>3</v>
      </c>
      <c r="D8" s="72"/>
      <c r="E8" s="72"/>
      <c r="F8" s="153"/>
      <c r="G8" s="153"/>
      <c r="H8" s="73"/>
      <c r="I8" s="72"/>
      <c r="J8" s="74"/>
      <c r="K8" s="72"/>
      <c r="L8" s="695"/>
      <c r="M8" s="75"/>
      <c r="N8" s="75"/>
      <c r="O8" s="75"/>
      <c r="P8" s="75"/>
      <c r="Q8" s="75"/>
    </row>
    <row r="9" spans="1:17" ht="15" customHeight="1">
      <c r="B9" s="71" t="s">
        <v>238</v>
      </c>
      <c r="C9" s="71"/>
      <c r="D9" s="76"/>
      <c r="E9" s="77"/>
      <c r="F9" s="154">
        <f>SUM(F6:F8)</f>
        <v>0</v>
      </c>
      <c r="G9" s="155">
        <f>SUM(G6:G8)</f>
        <v>0</v>
      </c>
      <c r="H9" s="78"/>
      <c r="I9" s="79"/>
      <c r="J9" s="80"/>
      <c r="K9" s="77"/>
      <c r="L9" s="696"/>
      <c r="M9" s="75"/>
      <c r="N9" s="75"/>
      <c r="O9" s="75"/>
      <c r="P9" s="75"/>
      <c r="Q9" s="75"/>
    </row>
    <row r="10" spans="1:17" ht="15" customHeight="1">
      <c r="F10" s="156"/>
      <c r="G10" s="157"/>
      <c r="J10" s="61"/>
      <c r="L10" s="81"/>
    </row>
    <row r="11" spans="1:17" ht="19.5" customHeight="1">
      <c r="B11" s="64" t="s">
        <v>228</v>
      </c>
      <c r="C11" s="64" t="s">
        <v>229</v>
      </c>
      <c r="D11" s="64" t="s">
        <v>230</v>
      </c>
      <c r="E11" s="64" t="s">
        <v>231</v>
      </c>
      <c r="F11" s="158" t="s">
        <v>309</v>
      </c>
      <c r="G11" s="159" t="s">
        <v>239</v>
      </c>
      <c r="H11" s="64" t="s">
        <v>240</v>
      </c>
      <c r="I11" s="82" t="s">
        <v>241</v>
      </c>
      <c r="J11" s="64" t="s">
        <v>233</v>
      </c>
      <c r="K11" s="64" t="s">
        <v>412</v>
      </c>
      <c r="L11" s="70" t="s">
        <v>235</v>
      </c>
    </row>
    <row r="12" spans="1:17" ht="15" customHeight="1">
      <c r="B12" s="691" t="s">
        <v>242</v>
      </c>
      <c r="C12" s="71">
        <v>1</v>
      </c>
      <c r="D12" s="76"/>
      <c r="E12" s="76"/>
      <c r="F12" s="160"/>
      <c r="G12" s="161"/>
      <c r="H12" s="74"/>
      <c r="I12" s="74"/>
      <c r="J12" s="74"/>
      <c r="K12" s="72"/>
      <c r="L12" s="694" t="s">
        <v>243</v>
      </c>
    </row>
    <row r="13" spans="1:17" ht="15" customHeight="1">
      <c r="B13" s="692"/>
      <c r="C13" s="71">
        <v>2</v>
      </c>
      <c r="D13" s="76"/>
      <c r="E13" s="76"/>
      <c r="F13" s="160"/>
      <c r="G13" s="161"/>
      <c r="H13" s="74"/>
      <c r="I13" s="74"/>
      <c r="J13" s="74"/>
      <c r="K13" s="72"/>
      <c r="L13" s="695"/>
    </row>
    <row r="14" spans="1:17" ht="15" customHeight="1">
      <c r="B14" s="693"/>
      <c r="C14" s="71">
        <v>3</v>
      </c>
      <c r="D14" s="76"/>
      <c r="E14" s="76"/>
      <c r="F14" s="160"/>
      <c r="G14" s="161"/>
      <c r="H14" s="74"/>
      <c r="I14" s="74"/>
      <c r="J14" s="74"/>
      <c r="K14" s="72"/>
      <c r="L14" s="695"/>
    </row>
    <row r="15" spans="1:17" ht="15" customHeight="1">
      <c r="B15" s="71" t="s">
        <v>238</v>
      </c>
      <c r="C15" s="71"/>
      <c r="D15" s="76"/>
      <c r="E15" s="77"/>
      <c r="F15" s="155">
        <f>SUM(F12:F14)</f>
        <v>0</v>
      </c>
      <c r="G15" s="162">
        <f>SUM(G12:G14)</f>
        <v>0</v>
      </c>
      <c r="H15" s="69"/>
      <c r="I15" s="69"/>
      <c r="J15" s="69"/>
      <c r="K15" s="77"/>
      <c r="L15" s="696"/>
    </row>
    <row r="16" spans="1:17" ht="15" customHeight="1">
      <c r="A16" s="707"/>
      <c r="F16" s="156"/>
      <c r="G16" s="157"/>
      <c r="L16" s="81"/>
    </row>
    <row r="17" spans="1:12" ht="18" customHeight="1">
      <c r="A17" s="708"/>
      <c r="B17" s="64" t="s">
        <v>228</v>
      </c>
      <c r="C17" s="65" t="s">
        <v>229</v>
      </c>
      <c r="D17" s="64" t="s">
        <v>230</v>
      </c>
      <c r="E17" s="64" t="s">
        <v>231</v>
      </c>
      <c r="F17" s="158" t="s">
        <v>309</v>
      </c>
      <c r="G17" s="159" t="s">
        <v>239</v>
      </c>
      <c r="H17" s="64" t="s">
        <v>244</v>
      </c>
      <c r="I17" s="82" t="s">
        <v>241</v>
      </c>
      <c r="J17" s="64" t="s">
        <v>233</v>
      </c>
      <c r="K17" s="64" t="s">
        <v>412</v>
      </c>
      <c r="L17" s="70" t="s">
        <v>235</v>
      </c>
    </row>
    <row r="18" spans="1:12" ht="15" customHeight="1">
      <c r="A18" s="708"/>
      <c r="B18" s="691" t="s">
        <v>245</v>
      </c>
      <c r="C18" s="71">
        <v>1</v>
      </c>
      <c r="D18" s="76"/>
      <c r="E18" s="76"/>
      <c r="F18" s="160"/>
      <c r="G18" s="161"/>
      <c r="H18" s="74"/>
      <c r="I18" s="74"/>
      <c r="J18" s="74"/>
      <c r="K18" s="72"/>
      <c r="L18" s="694" t="s">
        <v>246</v>
      </c>
    </row>
    <row r="19" spans="1:12" ht="15" customHeight="1">
      <c r="A19" s="708"/>
      <c r="B19" s="692"/>
      <c r="C19" s="71">
        <v>2</v>
      </c>
      <c r="D19" s="76"/>
      <c r="E19" s="76"/>
      <c r="F19" s="160"/>
      <c r="G19" s="161"/>
      <c r="H19" s="74"/>
      <c r="I19" s="74"/>
      <c r="J19" s="74"/>
      <c r="K19" s="72"/>
      <c r="L19" s="695"/>
    </row>
    <row r="20" spans="1:12" ht="15" customHeight="1">
      <c r="A20" s="708"/>
      <c r="B20" s="692"/>
      <c r="C20" s="71">
        <v>3</v>
      </c>
      <c r="D20" s="76"/>
      <c r="E20" s="76"/>
      <c r="F20" s="160"/>
      <c r="G20" s="161"/>
      <c r="H20" s="74"/>
      <c r="I20" s="74"/>
      <c r="J20" s="74"/>
      <c r="K20" s="72"/>
      <c r="L20" s="695"/>
    </row>
    <row r="21" spans="1:12" ht="15" customHeight="1">
      <c r="A21" s="708"/>
      <c r="B21" s="71" t="s">
        <v>238</v>
      </c>
      <c r="C21" s="71"/>
      <c r="D21" s="76"/>
      <c r="E21" s="77"/>
      <c r="F21" s="155">
        <f>SUM(F18:F20)</f>
        <v>0</v>
      </c>
      <c r="G21" s="162">
        <f>SUM(G18:G20)</f>
        <v>0</v>
      </c>
      <c r="H21" s="69"/>
      <c r="I21" s="69"/>
      <c r="J21" s="69"/>
      <c r="K21" s="77"/>
      <c r="L21" s="696"/>
    </row>
    <row r="22" spans="1:12" ht="15" customHeight="1">
      <c r="A22" s="708"/>
      <c r="B22" s="83"/>
      <c r="C22" s="83"/>
      <c r="D22" s="84"/>
      <c r="E22" s="75"/>
      <c r="F22" s="163"/>
      <c r="G22" s="164"/>
      <c r="H22" s="85"/>
      <c r="I22" s="85"/>
      <c r="J22" s="85"/>
      <c r="K22" s="75"/>
      <c r="L22" s="81"/>
    </row>
    <row r="23" spans="1:12" ht="15" customHeight="1">
      <c r="A23" s="708"/>
      <c r="B23" s="64" t="s">
        <v>228</v>
      </c>
      <c r="C23" s="65" t="s">
        <v>229</v>
      </c>
      <c r="D23" s="64" t="s">
        <v>230</v>
      </c>
      <c r="E23" s="64" t="s">
        <v>231</v>
      </c>
      <c r="F23" s="158" t="s">
        <v>309</v>
      </c>
      <c r="G23" s="159" t="s">
        <v>239</v>
      </c>
      <c r="H23" s="64" t="s">
        <v>244</v>
      </c>
      <c r="I23" s="82" t="s">
        <v>241</v>
      </c>
      <c r="J23" s="64" t="s">
        <v>233</v>
      </c>
      <c r="K23" s="64" t="s">
        <v>412</v>
      </c>
      <c r="L23" s="70" t="s">
        <v>235</v>
      </c>
    </row>
    <row r="24" spans="1:12" ht="15" customHeight="1">
      <c r="A24" s="708"/>
      <c r="B24" s="709" t="s">
        <v>247</v>
      </c>
      <c r="C24" s="71">
        <v>1</v>
      </c>
      <c r="D24" s="72"/>
      <c r="E24" s="72"/>
      <c r="F24" s="153"/>
      <c r="G24" s="165"/>
      <c r="H24" s="74"/>
      <c r="I24" s="74"/>
      <c r="J24" s="74"/>
      <c r="K24" s="72"/>
      <c r="L24" s="694" t="s">
        <v>378</v>
      </c>
    </row>
    <row r="25" spans="1:12" ht="15" customHeight="1">
      <c r="A25" s="708"/>
      <c r="B25" s="702"/>
      <c r="C25" s="71">
        <v>2</v>
      </c>
      <c r="D25" s="72"/>
      <c r="E25" s="72"/>
      <c r="F25" s="153"/>
      <c r="G25" s="165"/>
      <c r="H25" s="74"/>
      <c r="I25" s="74"/>
      <c r="J25" s="74"/>
      <c r="K25" s="72"/>
      <c r="L25" s="695"/>
    </row>
    <row r="26" spans="1:12" ht="15" customHeight="1">
      <c r="B26" s="702"/>
      <c r="C26" s="71">
        <v>3</v>
      </c>
      <c r="D26" s="72"/>
      <c r="E26" s="72"/>
      <c r="F26" s="153"/>
      <c r="G26" s="165"/>
      <c r="H26" s="74"/>
      <c r="I26" s="74"/>
      <c r="J26" s="74"/>
      <c r="K26" s="72"/>
      <c r="L26" s="695"/>
    </row>
    <row r="27" spans="1:12" ht="15" customHeight="1">
      <c r="B27" s="71" t="s">
        <v>238</v>
      </c>
      <c r="C27" s="71"/>
      <c r="D27" s="76"/>
      <c r="E27" s="77"/>
      <c r="F27" s="155">
        <f>SUM(F24:F26)</f>
        <v>0</v>
      </c>
      <c r="G27" s="162">
        <f>SUM(G24:G26)</f>
        <v>0</v>
      </c>
      <c r="H27" s="69"/>
      <c r="I27" s="69"/>
      <c r="J27" s="69"/>
      <c r="K27" s="77"/>
      <c r="L27" s="696"/>
    </row>
    <row r="28" spans="1:12" ht="15" customHeight="1">
      <c r="C28" s="57"/>
      <c r="F28" s="156"/>
      <c r="G28" s="157"/>
      <c r="L28" s="81"/>
    </row>
    <row r="29" spans="1:12" ht="18.75" customHeight="1">
      <c r="B29" s="64" t="s">
        <v>228</v>
      </c>
      <c r="C29" s="65" t="s">
        <v>229</v>
      </c>
      <c r="D29" s="64" t="s">
        <v>230</v>
      </c>
      <c r="E29" s="64" t="s">
        <v>231</v>
      </c>
      <c r="F29" s="158" t="s">
        <v>309</v>
      </c>
      <c r="G29" s="159" t="s">
        <v>239</v>
      </c>
      <c r="H29" s="64" t="s">
        <v>244</v>
      </c>
      <c r="I29" s="82" t="s">
        <v>241</v>
      </c>
      <c r="J29" s="64" t="s">
        <v>233</v>
      </c>
      <c r="K29" s="64" t="s">
        <v>412</v>
      </c>
      <c r="L29" s="70" t="s">
        <v>235</v>
      </c>
    </row>
    <row r="30" spans="1:12" ht="15" customHeight="1">
      <c r="B30" s="691" t="s">
        <v>310</v>
      </c>
      <c r="C30" s="71">
        <v>1</v>
      </c>
      <c r="D30" s="72"/>
      <c r="E30" s="72"/>
      <c r="F30" s="153"/>
      <c r="G30" s="165"/>
      <c r="H30" s="74"/>
      <c r="I30" s="74"/>
      <c r="J30" s="74"/>
      <c r="K30" s="72"/>
      <c r="L30" s="694" t="s">
        <v>377</v>
      </c>
    </row>
    <row r="31" spans="1:12" ht="15" customHeight="1">
      <c r="B31" s="710"/>
      <c r="C31" s="71">
        <v>2</v>
      </c>
      <c r="D31" s="72"/>
      <c r="E31" s="72"/>
      <c r="F31" s="153"/>
      <c r="G31" s="165"/>
      <c r="H31" s="74"/>
      <c r="I31" s="74"/>
      <c r="J31" s="74"/>
      <c r="K31" s="72"/>
      <c r="L31" s="695"/>
    </row>
    <row r="32" spans="1:12" ht="15" customHeight="1">
      <c r="B32" s="710"/>
      <c r="C32" s="71">
        <v>3</v>
      </c>
      <c r="D32" s="72"/>
      <c r="E32" s="72"/>
      <c r="F32" s="153"/>
      <c r="G32" s="165"/>
      <c r="H32" s="74"/>
      <c r="I32" s="74"/>
      <c r="J32" s="74"/>
      <c r="K32" s="72"/>
      <c r="L32" s="695"/>
    </row>
    <row r="33" spans="2:12" ht="15" customHeight="1">
      <c r="B33" s="711"/>
      <c r="C33" s="71">
        <v>4</v>
      </c>
      <c r="D33" s="72"/>
      <c r="E33" s="72"/>
      <c r="F33" s="153"/>
      <c r="G33" s="165"/>
      <c r="H33" s="74"/>
      <c r="I33" s="74"/>
      <c r="J33" s="74"/>
      <c r="K33" s="72"/>
      <c r="L33" s="695"/>
    </row>
    <row r="34" spans="2:12" ht="15" customHeight="1">
      <c r="B34" s="71" t="s">
        <v>238</v>
      </c>
      <c r="C34" s="71"/>
      <c r="D34" s="76"/>
      <c r="E34" s="77"/>
      <c r="F34" s="155">
        <f>SUM(F30:F33)</f>
        <v>0</v>
      </c>
      <c r="G34" s="166">
        <f>SUM(G30:G33)</f>
        <v>0</v>
      </c>
      <c r="H34" s="69"/>
      <c r="I34" s="69"/>
      <c r="J34" s="69"/>
      <c r="K34" s="77"/>
      <c r="L34" s="696"/>
    </row>
    <row r="35" spans="2:12" ht="15" customHeight="1">
      <c r="B35" s="83"/>
      <c r="C35" s="83"/>
      <c r="D35" s="84"/>
      <c r="E35" s="75"/>
      <c r="F35" s="167"/>
      <c r="G35" s="168"/>
      <c r="H35" s="85"/>
      <c r="I35" s="85"/>
      <c r="J35" s="85"/>
      <c r="K35" s="75"/>
      <c r="L35" s="87"/>
    </row>
    <row r="36" spans="2:12" s="1" customFormat="1" ht="18.75" customHeight="1">
      <c r="B36" s="188" t="s">
        <v>228</v>
      </c>
      <c r="C36" s="152" t="s">
        <v>229</v>
      </c>
      <c r="D36" s="188" t="s">
        <v>230</v>
      </c>
      <c r="E36" s="188" t="s">
        <v>231</v>
      </c>
      <c r="F36" s="158" t="s">
        <v>309</v>
      </c>
      <c r="G36" s="159" t="s">
        <v>239</v>
      </c>
      <c r="H36" s="188" t="s">
        <v>409</v>
      </c>
      <c r="I36" s="189" t="s">
        <v>410</v>
      </c>
      <c r="J36" s="188" t="s">
        <v>411</v>
      </c>
      <c r="K36" s="188" t="s">
        <v>412</v>
      </c>
      <c r="L36" s="190" t="s">
        <v>235</v>
      </c>
    </row>
    <row r="37" spans="2:12" s="1" customFormat="1" ht="15" customHeight="1">
      <c r="B37" s="712" t="s">
        <v>413</v>
      </c>
      <c r="C37" s="191">
        <v>1</v>
      </c>
      <c r="D37" s="192"/>
      <c r="E37" s="193"/>
      <c r="F37" s="194"/>
      <c r="G37" s="166"/>
      <c r="H37" s="195"/>
      <c r="I37" s="195"/>
      <c r="J37" s="195"/>
      <c r="K37" s="196"/>
      <c r="L37" s="714" t="s">
        <v>414</v>
      </c>
    </row>
    <row r="38" spans="2:12" s="1" customFormat="1" ht="15" customHeight="1">
      <c r="B38" s="713"/>
      <c r="C38" s="191">
        <v>2</v>
      </c>
      <c r="D38" s="192"/>
      <c r="E38" s="197"/>
      <c r="F38" s="194"/>
      <c r="G38" s="166"/>
      <c r="H38" s="195"/>
      <c r="I38" s="195"/>
      <c r="J38" s="195"/>
      <c r="K38" s="196"/>
      <c r="L38" s="715"/>
    </row>
    <row r="39" spans="2:12" s="1" customFormat="1" ht="15" customHeight="1">
      <c r="B39" s="713"/>
      <c r="C39" s="191">
        <v>3</v>
      </c>
      <c r="D39" s="198"/>
      <c r="E39" s="199"/>
      <c r="F39" s="194"/>
      <c r="G39" s="166"/>
      <c r="H39" s="195"/>
      <c r="I39" s="195"/>
      <c r="J39" s="195"/>
      <c r="K39" s="196"/>
      <c r="L39" s="715"/>
    </row>
    <row r="40" spans="2:12" s="1" customFormat="1" ht="15" customHeight="1">
      <c r="B40" s="713"/>
      <c r="C40" s="191">
        <v>4</v>
      </c>
      <c r="D40" s="198"/>
      <c r="E40" s="199"/>
      <c r="F40" s="194"/>
      <c r="G40" s="166"/>
      <c r="H40" s="195"/>
      <c r="I40" s="195"/>
      <c r="J40" s="195"/>
      <c r="K40" s="196"/>
      <c r="L40" s="715"/>
    </row>
    <row r="41" spans="2:12" s="1" customFormat="1" ht="15" customHeight="1">
      <c r="B41" s="191" t="s">
        <v>238</v>
      </c>
      <c r="C41" s="191"/>
      <c r="D41" s="200"/>
      <c r="E41" s="201"/>
      <c r="F41" s="194">
        <f>SUM(F37:F40)</f>
        <v>0</v>
      </c>
      <c r="G41" s="166">
        <f>SUM(G37:G40)</f>
        <v>0</v>
      </c>
      <c r="H41" s="202"/>
      <c r="I41" s="202"/>
      <c r="J41" s="202"/>
      <c r="K41" s="191"/>
      <c r="L41" s="716"/>
    </row>
    <row r="42" spans="2:12" s="1" customFormat="1" ht="15" customHeight="1">
      <c r="B42" s="203"/>
      <c r="C42" s="203"/>
      <c r="D42" s="204"/>
      <c r="E42" s="205"/>
      <c r="F42" s="206"/>
      <c r="G42" s="168"/>
      <c r="H42" s="207"/>
      <c r="I42" s="207"/>
      <c r="J42" s="207"/>
      <c r="K42" s="203"/>
      <c r="L42" s="208"/>
    </row>
    <row r="43" spans="2:12" s="1" customFormat="1" ht="15" customHeight="1">
      <c r="B43" s="188" t="s">
        <v>228</v>
      </c>
      <c r="C43" s="152" t="s">
        <v>229</v>
      </c>
      <c r="D43" s="188" t="s">
        <v>230</v>
      </c>
      <c r="E43" s="188" t="s">
        <v>231</v>
      </c>
      <c r="F43" s="158" t="s">
        <v>309</v>
      </c>
      <c r="G43" s="159" t="s">
        <v>239</v>
      </c>
      <c r="H43" s="188" t="s">
        <v>244</v>
      </c>
      <c r="I43" s="189" t="s">
        <v>241</v>
      </c>
      <c r="J43" s="188" t="s">
        <v>233</v>
      </c>
      <c r="K43" s="188" t="s">
        <v>412</v>
      </c>
      <c r="L43" s="190" t="s">
        <v>235</v>
      </c>
    </row>
    <row r="44" spans="2:12" s="1" customFormat="1" ht="15" customHeight="1">
      <c r="B44" s="717" t="s">
        <v>415</v>
      </c>
      <c r="C44" s="191">
        <v>1</v>
      </c>
      <c r="D44" s="198"/>
      <c r="E44" s="198"/>
      <c r="F44" s="153"/>
      <c r="G44" s="153"/>
      <c r="H44" s="198"/>
      <c r="I44" s="198"/>
      <c r="J44" s="198"/>
      <c r="K44" s="209"/>
      <c r="L44" s="714" t="s">
        <v>416</v>
      </c>
    </row>
    <row r="45" spans="2:12" s="1" customFormat="1" ht="15" customHeight="1">
      <c r="B45" s="718"/>
      <c r="C45" s="191">
        <v>2</v>
      </c>
      <c r="D45" s="198"/>
      <c r="E45" s="198"/>
      <c r="F45" s="153"/>
      <c r="G45" s="153"/>
      <c r="H45" s="198"/>
      <c r="I45" s="198"/>
      <c r="J45" s="198"/>
      <c r="K45" s="209"/>
      <c r="L45" s="715"/>
    </row>
    <row r="46" spans="2:12" s="1" customFormat="1" ht="15" customHeight="1">
      <c r="B46" s="718"/>
      <c r="C46" s="191">
        <v>3</v>
      </c>
      <c r="D46" s="198"/>
      <c r="E46" s="198"/>
      <c r="F46" s="153"/>
      <c r="G46" s="153"/>
      <c r="H46" s="198"/>
      <c r="I46" s="198"/>
      <c r="J46" s="198"/>
      <c r="K46" s="209"/>
      <c r="L46" s="715"/>
    </row>
    <row r="47" spans="2:12" s="1" customFormat="1" ht="15" customHeight="1">
      <c r="B47" s="191" t="s">
        <v>238</v>
      </c>
      <c r="C47" s="191"/>
      <c r="D47" s="200"/>
      <c r="E47" s="201"/>
      <c r="F47" s="194">
        <f>SUM(F43:F46)</f>
        <v>0</v>
      </c>
      <c r="G47" s="166">
        <f>SUM(G43:G46)</f>
        <v>0</v>
      </c>
      <c r="H47" s="202"/>
      <c r="I47" s="202"/>
      <c r="J47" s="202"/>
      <c r="K47" s="191"/>
      <c r="L47" s="716"/>
    </row>
    <row r="48" spans="2:12" s="1" customFormat="1" ht="15" customHeight="1">
      <c r="B48" s="203"/>
      <c r="C48" s="203"/>
      <c r="D48" s="204"/>
      <c r="E48" s="205"/>
      <c r="F48" s="206"/>
      <c r="G48" s="168"/>
      <c r="H48" s="207"/>
      <c r="I48" s="207"/>
      <c r="J48" s="207"/>
      <c r="K48" s="203"/>
      <c r="L48" s="208"/>
    </row>
    <row r="49" spans="2:12" s="1" customFormat="1" ht="15" customHeight="1">
      <c r="B49" s="188" t="s">
        <v>228</v>
      </c>
      <c r="C49" s="152" t="s">
        <v>229</v>
      </c>
      <c r="D49" s="188" t="s">
        <v>230</v>
      </c>
      <c r="E49" s="188" t="s">
        <v>231</v>
      </c>
      <c r="F49" s="158" t="s">
        <v>309</v>
      </c>
      <c r="G49" s="159" t="s">
        <v>239</v>
      </c>
      <c r="H49" s="188" t="s">
        <v>409</v>
      </c>
      <c r="I49" s="189" t="s">
        <v>410</v>
      </c>
      <c r="J49" s="188" t="s">
        <v>411</v>
      </c>
      <c r="K49" s="188" t="s">
        <v>412</v>
      </c>
      <c r="L49" s="190" t="s">
        <v>235</v>
      </c>
    </row>
    <row r="50" spans="2:12" s="1" customFormat="1" ht="15" customHeight="1">
      <c r="B50" s="717" t="s">
        <v>417</v>
      </c>
      <c r="C50" s="191">
        <v>1</v>
      </c>
      <c r="D50" s="198"/>
      <c r="E50" s="199"/>
      <c r="F50" s="194"/>
      <c r="G50" s="162"/>
      <c r="H50" s="202"/>
      <c r="I50" s="202"/>
      <c r="J50" s="195"/>
      <c r="K50" s="196"/>
      <c r="L50" s="714" t="s">
        <v>416</v>
      </c>
    </row>
    <row r="51" spans="2:12" s="1" customFormat="1" ht="15" customHeight="1">
      <c r="B51" s="719"/>
      <c r="C51" s="191">
        <v>2</v>
      </c>
      <c r="D51" s="198"/>
      <c r="E51" s="199"/>
      <c r="F51" s="194"/>
      <c r="G51" s="162"/>
      <c r="H51" s="202"/>
      <c r="I51" s="202"/>
      <c r="J51" s="195"/>
      <c r="K51" s="196"/>
      <c r="L51" s="715"/>
    </row>
    <row r="52" spans="2:12" s="1" customFormat="1" ht="15" customHeight="1">
      <c r="B52" s="719"/>
      <c r="C52" s="191">
        <v>3</v>
      </c>
      <c r="D52" s="200"/>
      <c r="E52" s="201"/>
      <c r="F52" s="194"/>
      <c r="G52" s="162"/>
      <c r="H52" s="202"/>
      <c r="I52" s="202"/>
      <c r="J52" s="195"/>
      <c r="K52" s="196"/>
      <c r="L52" s="715"/>
    </row>
    <row r="53" spans="2:12" s="1" customFormat="1" ht="15" customHeight="1">
      <c r="B53" s="720"/>
      <c r="C53" s="191">
        <v>4</v>
      </c>
      <c r="D53" s="210"/>
      <c r="E53" s="210"/>
      <c r="F53" s="211"/>
      <c r="G53" s="211"/>
      <c r="H53" s="210"/>
      <c r="I53" s="212"/>
      <c r="J53" s="210"/>
      <c r="K53" s="196"/>
      <c r="L53" s="715"/>
    </row>
    <row r="54" spans="2:12" s="1" customFormat="1" ht="15" customHeight="1">
      <c r="B54" s="191" t="s">
        <v>238</v>
      </c>
      <c r="C54" s="191"/>
      <c r="D54" s="200"/>
      <c r="E54" s="201"/>
      <c r="F54" s="194">
        <f>SUM(F50:F53)</f>
        <v>0</v>
      </c>
      <c r="G54" s="194">
        <f>SUM(G50:G53)</f>
        <v>0</v>
      </c>
      <c r="H54" s="202"/>
      <c r="I54" s="202"/>
      <c r="J54" s="202"/>
      <c r="K54" s="191"/>
      <c r="L54" s="716"/>
    </row>
    <row r="55" spans="2:12" s="1" customFormat="1" ht="15" customHeight="1">
      <c r="B55" s="203"/>
      <c r="C55" s="203"/>
      <c r="F55" s="213"/>
      <c r="G55" s="157"/>
      <c r="I55" s="214"/>
      <c r="K55" s="2"/>
      <c r="L55" s="215"/>
    </row>
    <row r="56" spans="2:12" s="1" customFormat="1" ht="15" customHeight="1">
      <c r="B56" s="188" t="s">
        <v>228</v>
      </c>
      <c r="C56" s="152" t="s">
        <v>229</v>
      </c>
      <c r="D56" s="188" t="s">
        <v>230</v>
      </c>
      <c r="E56" s="188" t="s">
        <v>231</v>
      </c>
      <c r="F56" s="158" t="s">
        <v>309</v>
      </c>
      <c r="G56" s="159" t="s">
        <v>239</v>
      </c>
      <c r="H56" s="188" t="s">
        <v>409</v>
      </c>
      <c r="I56" s="189" t="s">
        <v>410</v>
      </c>
      <c r="J56" s="188" t="s">
        <v>411</v>
      </c>
      <c r="K56" s="188" t="s">
        <v>412</v>
      </c>
      <c r="L56" s="190" t="s">
        <v>235</v>
      </c>
    </row>
    <row r="57" spans="2:12" s="1" customFormat="1" ht="15" customHeight="1">
      <c r="B57" s="717" t="s">
        <v>418</v>
      </c>
      <c r="C57" s="191">
        <v>1</v>
      </c>
      <c r="D57" s="198"/>
      <c r="E57" s="199"/>
      <c r="F57" s="194"/>
      <c r="G57" s="166"/>
      <c r="H57" s="195"/>
      <c r="I57" s="195"/>
      <c r="J57" s="195"/>
      <c r="K57" s="196"/>
      <c r="L57" s="714" t="s">
        <v>416</v>
      </c>
    </row>
    <row r="58" spans="2:12" s="1" customFormat="1" ht="15" customHeight="1">
      <c r="B58" s="719"/>
      <c r="C58" s="191">
        <v>2</v>
      </c>
      <c r="D58" s="198"/>
      <c r="E58" s="199"/>
      <c r="F58" s="194"/>
      <c r="G58" s="166"/>
      <c r="H58" s="195"/>
      <c r="I58" s="195"/>
      <c r="J58" s="195"/>
      <c r="K58" s="196"/>
      <c r="L58" s="715"/>
    </row>
    <row r="59" spans="2:12" s="1" customFormat="1" ht="15" customHeight="1">
      <c r="B59" s="719"/>
      <c r="C59" s="191">
        <v>3</v>
      </c>
      <c r="D59" s="198"/>
      <c r="E59" s="199"/>
      <c r="F59" s="194"/>
      <c r="G59" s="166"/>
      <c r="H59" s="195"/>
      <c r="I59" s="195"/>
      <c r="J59" s="195"/>
      <c r="K59" s="196"/>
      <c r="L59" s="715"/>
    </row>
    <row r="60" spans="2:12" s="1" customFormat="1" ht="15" customHeight="1">
      <c r="B60" s="720"/>
      <c r="C60" s="191">
        <v>4</v>
      </c>
      <c r="D60" s="192"/>
      <c r="E60" s="199"/>
      <c r="F60" s="194"/>
      <c r="G60" s="166"/>
      <c r="H60" s="195"/>
      <c r="I60" s="195"/>
      <c r="J60" s="195"/>
      <c r="K60" s="196"/>
      <c r="L60" s="715"/>
    </row>
    <row r="61" spans="2:12" s="1" customFormat="1" ht="15" customHeight="1">
      <c r="B61" s="191" t="s">
        <v>238</v>
      </c>
      <c r="C61" s="191"/>
      <c r="D61" s="200"/>
      <c r="E61" s="201"/>
      <c r="F61" s="194">
        <f>SUM(F57:F60)</f>
        <v>0</v>
      </c>
      <c r="G61" s="162">
        <f>SUM(G57:G60)</f>
        <v>0</v>
      </c>
      <c r="H61" s="202"/>
      <c r="I61" s="202"/>
      <c r="J61" s="202"/>
      <c r="K61" s="191"/>
      <c r="L61" s="716"/>
    </row>
    <row r="62" spans="2:12" s="1" customFormat="1" ht="15" customHeight="1">
      <c r="B62" s="203"/>
      <c r="C62" s="203"/>
      <c r="F62" s="213"/>
      <c r="G62" s="157"/>
      <c r="I62" s="214"/>
      <c r="K62" s="2"/>
      <c r="L62" s="215"/>
    </row>
    <row r="63" spans="2:12" s="1" customFormat="1" ht="15" customHeight="1">
      <c r="B63" s="188" t="s">
        <v>228</v>
      </c>
      <c r="C63" s="152" t="s">
        <v>229</v>
      </c>
      <c r="D63" s="188" t="s">
        <v>230</v>
      </c>
      <c r="E63" s="188" t="s">
        <v>231</v>
      </c>
      <c r="F63" s="158" t="s">
        <v>309</v>
      </c>
      <c r="G63" s="159" t="s">
        <v>239</v>
      </c>
      <c r="H63" s="188" t="s">
        <v>409</v>
      </c>
      <c r="I63" s="189" t="s">
        <v>410</v>
      </c>
      <c r="J63" s="188" t="s">
        <v>411</v>
      </c>
      <c r="K63" s="188" t="s">
        <v>412</v>
      </c>
      <c r="L63" s="190" t="s">
        <v>235</v>
      </c>
    </row>
    <row r="64" spans="2:12" s="1" customFormat="1" ht="15" customHeight="1">
      <c r="B64" s="717" t="s">
        <v>419</v>
      </c>
      <c r="C64" s="191">
        <v>1</v>
      </c>
      <c r="D64" s="198"/>
      <c r="E64" s="199"/>
      <c r="F64" s="194"/>
      <c r="G64" s="162"/>
      <c r="H64" s="195"/>
      <c r="I64" s="195"/>
      <c r="J64" s="195"/>
      <c r="K64" s="196"/>
      <c r="L64" s="714" t="s">
        <v>416</v>
      </c>
    </row>
    <row r="65" spans="2:12" s="1" customFormat="1" ht="15" customHeight="1">
      <c r="B65" s="718"/>
      <c r="C65" s="191">
        <v>2</v>
      </c>
      <c r="D65" s="198"/>
      <c r="E65" s="199"/>
      <c r="F65" s="194"/>
      <c r="G65" s="162"/>
      <c r="H65" s="195"/>
      <c r="I65" s="195"/>
      <c r="J65" s="195"/>
      <c r="K65" s="196"/>
      <c r="L65" s="715"/>
    </row>
    <row r="66" spans="2:12" s="1" customFormat="1" ht="15" customHeight="1">
      <c r="B66" s="718"/>
      <c r="C66" s="191">
        <v>3</v>
      </c>
      <c r="D66" s="198"/>
      <c r="E66" s="200"/>
      <c r="F66" s="194"/>
      <c r="G66" s="162"/>
      <c r="H66" s="195"/>
      <c r="I66" s="195"/>
      <c r="J66" s="195"/>
      <c r="K66" s="196"/>
      <c r="L66" s="715"/>
    </row>
    <row r="67" spans="2:12" s="1" customFormat="1" ht="15" customHeight="1">
      <c r="B67" s="718"/>
      <c r="C67" s="191">
        <v>4</v>
      </c>
      <c r="D67" s="198"/>
      <c r="E67" s="199"/>
      <c r="F67" s="194"/>
      <c r="G67" s="162"/>
      <c r="H67" s="195"/>
      <c r="I67" s="195"/>
      <c r="J67" s="195"/>
      <c r="K67" s="196"/>
      <c r="L67" s="715"/>
    </row>
    <row r="68" spans="2:12" s="1" customFormat="1" ht="15" customHeight="1">
      <c r="B68" s="191" t="s">
        <v>238</v>
      </c>
      <c r="C68" s="191"/>
      <c r="D68" s="200"/>
      <c r="E68" s="201"/>
      <c r="F68" s="194">
        <f>SUM(F64:F67)</f>
        <v>0</v>
      </c>
      <c r="G68" s="162">
        <f>SUM(G64:G67)</f>
        <v>0</v>
      </c>
      <c r="H68" s="202"/>
      <c r="I68" s="202"/>
      <c r="J68" s="202"/>
      <c r="K68" s="191"/>
      <c r="L68" s="716"/>
    </row>
    <row r="69" spans="2:12" s="1" customFormat="1" ht="15" customHeight="1">
      <c r="B69" s="203"/>
      <c r="C69" s="203"/>
      <c r="F69" s="213"/>
      <c r="G69" s="157"/>
      <c r="I69" s="214"/>
      <c r="K69" s="2"/>
      <c r="L69" s="215"/>
    </row>
    <row r="70" spans="2:12" s="1" customFormat="1" ht="15" customHeight="1">
      <c r="B70" s="188" t="s">
        <v>228</v>
      </c>
      <c r="C70" s="152" t="s">
        <v>229</v>
      </c>
      <c r="D70" s="188" t="s">
        <v>230</v>
      </c>
      <c r="E70" s="188" t="s">
        <v>231</v>
      </c>
      <c r="F70" s="158" t="s">
        <v>309</v>
      </c>
      <c r="G70" s="159" t="s">
        <v>239</v>
      </c>
      <c r="H70" s="188" t="s">
        <v>409</v>
      </c>
      <c r="I70" s="189" t="s">
        <v>410</v>
      </c>
      <c r="J70" s="188" t="s">
        <v>411</v>
      </c>
      <c r="K70" s="188" t="s">
        <v>412</v>
      </c>
      <c r="L70" s="190" t="s">
        <v>235</v>
      </c>
    </row>
    <row r="71" spans="2:12" s="1" customFormat="1" ht="15" customHeight="1">
      <c r="B71" s="717" t="s">
        <v>420</v>
      </c>
      <c r="C71" s="191">
        <v>1</v>
      </c>
      <c r="D71" s="198"/>
      <c r="E71" s="201"/>
      <c r="F71" s="194"/>
      <c r="G71" s="162"/>
      <c r="H71" s="202"/>
      <c r="I71" s="195"/>
      <c r="J71" s="195"/>
      <c r="K71" s="196"/>
      <c r="L71" s="714" t="s">
        <v>416</v>
      </c>
    </row>
    <row r="72" spans="2:12" s="1" customFormat="1" ht="15" customHeight="1">
      <c r="B72" s="718"/>
      <c r="C72" s="191">
        <v>2</v>
      </c>
      <c r="D72" s="198"/>
      <c r="E72" s="201"/>
      <c r="F72" s="194"/>
      <c r="G72" s="162"/>
      <c r="H72" s="202"/>
      <c r="I72" s="195"/>
      <c r="J72" s="195"/>
      <c r="K72" s="196"/>
      <c r="L72" s="715"/>
    </row>
    <row r="73" spans="2:12" s="1" customFormat="1" ht="15" customHeight="1">
      <c r="B73" s="718"/>
      <c r="C73" s="191">
        <v>3</v>
      </c>
      <c r="D73" s="198"/>
      <c r="E73" s="201"/>
      <c r="F73" s="194"/>
      <c r="G73" s="162"/>
      <c r="H73" s="202"/>
      <c r="I73" s="195"/>
      <c r="J73" s="195"/>
      <c r="K73" s="196"/>
      <c r="L73" s="715"/>
    </row>
    <row r="74" spans="2:12" s="1" customFormat="1" ht="15" customHeight="1">
      <c r="B74" s="191" t="s">
        <v>238</v>
      </c>
      <c r="C74" s="191"/>
      <c r="D74" s="200"/>
      <c r="E74" s="201"/>
      <c r="F74" s="194">
        <f>SUM(F71:F73)</f>
        <v>0</v>
      </c>
      <c r="G74" s="162">
        <f>SUM(G71:G73)</f>
        <v>0</v>
      </c>
      <c r="H74" s="202"/>
      <c r="I74" s="202"/>
      <c r="J74" s="202"/>
      <c r="K74" s="191"/>
      <c r="L74" s="716"/>
    </row>
    <row r="75" spans="2:12" s="1" customFormat="1" ht="15" customHeight="1">
      <c r="B75" s="203"/>
      <c r="C75" s="203"/>
      <c r="F75" s="213"/>
      <c r="G75" s="213"/>
      <c r="I75" s="214"/>
      <c r="K75" s="2"/>
      <c r="L75" s="215"/>
    </row>
    <row r="76" spans="2:12" s="1" customFormat="1" ht="15" customHeight="1">
      <c r="B76" s="188" t="s">
        <v>228</v>
      </c>
      <c r="C76" s="152" t="s">
        <v>229</v>
      </c>
      <c r="D76" s="188" t="s">
        <v>230</v>
      </c>
      <c r="E76" s="188" t="s">
        <v>231</v>
      </c>
      <c r="F76" s="158" t="s">
        <v>309</v>
      </c>
      <c r="G76" s="159" t="s">
        <v>239</v>
      </c>
      <c r="H76" s="188" t="s">
        <v>409</v>
      </c>
      <c r="I76" s="189" t="s">
        <v>410</v>
      </c>
      <c r="J76" s="188" t="s">
        <v>411</v>
      </c>
      <c r="K76" s="188" t="s">
        <v>412</v>
      </c>
      <c r="L76" s="190" t="s">
        <v>235</v>
      </c>
    </row>
    <row r="77" spans="2:12" s="1" customFormat="1" ht="15" customHeight="1">
      <c r="B77" s="717" t="s">
        <v>421</v>
      </c>
      <c r="C77" s="191">
        <v>1</v>
      </c>
      <c r="D77" s="198"/>
      <c r="E77" s="201"/>
      <c r="F77" s="194"/>
      <c r="G77" s="162"/>
      <c r="H77" s="195"/>
      <c r="I77" s="195"/>
      <c r="J77" s="195"/>
      <c r="K77" s="196"/>
      <c r="L77" s="714" t="s">
        <v>416</v>
      </c>
    </row>
    <row r="78" spans="2:12" s="1" customFormat="1" ht="15" customHeight="1">
      <c r="B78" s="718"/>
      <c r="C78" s="191">
        <v>2</v>
      </c>
      <c r="D78" s="198"/>
      <c r="E78" s="201"/>
      <c r="F78" s="194"/>
      <c r="G78" s="162"/>
      <c r="H78" s="195"/>
      <c r="I78" s="195"/>
      <c r="J78" s="195"/>
      <c r="K78" s="196"/>
      <c r="L78" s="715"/>
    </row>
    <row r="79" spans="2:12" s="1" customFormat="1" ht="15" customHeight="1">
      <c r="B79" s="718"/>
      <c r="C79" s="191">
        <v>3</v>
      </c>
      <c r="D79" s="198"/>
      <c r="E79" s="201"/>
      <c r="F79" s="194"/>
      <c r="G79" s="165"/>
      <c r="H79" s="195"/>
      <c r="I79" s="195"/>
      <c r="J79" s="195"/>
      <c r="K79" s="196"/>
      <c r="L79" s="715"/>
    </row>
    <row r="80" spans="2:12" s="1" customFormat="1" ht="15" customHeight="1">
      <c r="B80" s="191" t="s">
        <v>238</v>
      </c>
      <c r="C80" s="191"/>
      <c r="D80" s="200"/>
      <c r="E80" s="201"/>
      <c r="F80" s="194">
        <f>SUM(F77:F79)</f>
        <v>0</v>
      </c>
      <c r="G80" s="162">
        <f>SUM(G77:G79)</f>
        <v>0</v>
      </c>
      <c r="H80" s="202"/>
      <c r="I80" s="202"/>
      <c r="J80" s="202"/>
      <c r="K80" s="191"/>
      <c r="L80" s="716"/>
    </row>
    <row r="81" spans="2:12" s="1" customFormat="1" ht="15" customHeight="1">
      <c r="B81" s="203"/>
      <c r="C81" s="203"/>
      <c r="D81" s="204"/>
      <c r="E81" s="205"/>
      <c r="F81" s="206"/>
      <c r="G81" s="168"/>
      <c r="H81" s="207"/>
      <c r="I81" s="207"/>
      <c r="J81" s="207"/>
      <c r="K81" s="203"/>
      <c r="L81" s="208"/>
    </row>
    <row r="82" spans="2:12" ht="23.25" customHeight="1">
      <c r="B82" s="704" t="s">
        <v>250</v>
      </c>
      <c r="C82" s="705"/>
      <c r="D82" s="705"/>
      <c r="E82" s="706"/>
      <c r="F82" s="169">
        <f>SUM(F9,F15,F21,F27,F34,F41,F47,F54,F61,F68,F74,F80)</f>
        <v>0</v>
      </c>
      <c r="G82" s="169">
        <f>SUM(G9,G15,G21,G27,G34,G41,G47,G54,G61,G68,G74,G80)</f>
        <v>0</v>
      </c>
      <c r="L82" s="81"/>
    </row>
    <row r="83" spans="2:12" ht="6.75" customHeight="1">
      <c r="G83" s="88"/>
      <c r="L83" s="81"/>
    </row>
    <row r="84" spans="2:12" ht="15" customHeight="1">
      <c r="B84" s="89" t="s">
        <v>251</v>
      </c>
      <c r="C84" s="90"/>
      <c r="D84" s="90"/>
      <c r="E84" s="90"/>
      <c r="F84" s="90"/>
      <c r="G84" s="90"/>
      <c r="H84" s="90"/>
      <c r="I84" s="90"/>
      <c r="J84" s="90"/>
      <c r="L84" s="81"/>
    </row>
    <row r="85" spans="2:12" ht="15" customHeight="1">
      <c r="B85" s="90"/>
      <c r="C85" s="90"/>
      <c r="D85" s="90"/>
      <c r="E85" s="90"/>
      <c r="F85" s="90"/>
      <c r="G85" s="90"/>
      <c r="H85" s="90"/>
      <c r="I85" s="90"/>
      <c r="J85" s="90"/>
      <c r="L85" s="81"/>
    </row>
    <row r="86" spans="2:12" ht="24" customHeight="1">
      <c r="H86" s="90"/>
      <c r="I86" s="90"/>
      <c r="J86" s="90"/>
      <c r="L86" s="81"/>
    </row>
  </sheetData>
  <mergeCells count="31">
    <mergeCell ref="B57:B60"/>
    <mergeCell ref="L57:L61"/>
    <mergeCell ref="B64:B67"/>
    <mergeCell ref="L64:L68"/>
    <mergeCell ref="B71:B73"/>
    <mergeCell ref="L71:L74"/>
    <mergeCell ref="B82:E82"/>
    <mergeCell ref="A16:A25"/>
    <mergeCell ref="B18:B20"/>
    <mergeCell ref="L18:L21"/>
    <mergeCell ref="B24:B26"/>
    <mergeCell ref="L24:L27"/>
    <mergeCell ref="B30:B33"/>
    <mergeCell ref="L30:L34"/>
    <mergeCell ref="B37:B40"/>
    <mergeCell ref="L37:L41"/>
    <mergeCell ref="B44:B46"/>
    <mergeCell ref="L44:L47"/>
    <mergeCell ref="B50:B53"/>
    <mergeCell ref="L50:L54"/>
    <mergeCell ref="B77:B79"/>
    <mergeCell ref="L77:L80"/>
    <mergeCell ref="B12:B14"/>
    <mergeCell ref="L12:L15"/>
    <mergeCell ref="K3:L3"/>
    <mergeCell ref="A1:E1"/>
    <mergeCell ref="A2:K2"/>
    <mergeCell ref="A3:B3"/>
    <mergeCell ref="B6:B8"/>
    <mergeCell ref="L6:L9"/>
    <mergeCell ref="H3:J3"/>
  </mergeCells>
  <phoneticPr fontId="2"/>
  <pageMargins left="0.70866141732283472" right="0.70866141732283472" top="0.74803149606299213" bottom="0.74803149606299213" header="0.31496062992125984" footer="0.31496062992125984"/>
  <pageSetup paperSize="9" scale="56" fitToHeight="0"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2E13-E108-4254-9831-4C43EB336683}">
  <sheetPr codeName="Sheet2">
    <tabColor rgb="FF00B0F0"/>
  </sheetPr>
  <dimension ref="A1:BF41"/>
  <sheetViews>
    <sheetView showGridLines="0" view="pageBreakPreview" zoomScale="85" zoomScaleNormal="100" zoomScaleSheetLayoutView="85" workbookViewId="0">
      <selection activeCell="J34" sqref="J34:L35"/>
    </sheetView>
  </sheetViews>
  <sheetFormatPr defaultColWidth="8.75" defaultRowHeight="12.75"/>
  <cols>
    <col min="1" max="5" width="2.625" style="3" customWidth="1"/>
    <col min="6" max="7" width="3.25" style="3" customWidth="1"/>
    <col min="8" max="16" width="2.625" style="3" customWidth="1"/>
    <col min="17" max="18" width="2.25" style="3" customWidth="1"/>
    <col min="19" max="20" width="2.625" style="3" customWidth="1"/>
    <col min="21" max="23" width="2.375" style="3" customWidth="1"/>
    <col min="24" max="25" width="2.25" style="3" customWidth="1"/>
    <col min="26" max="55" width="2.625" style="3" customWidth="1"/>
    <col min="56" max="16384" width="8.75" style="3"/>
  </cols>
  <sheetData>
    <row r="1" spans="1:31" ht="16.5" customHeight="1">
      <c r="A1" s="175" t="s">
        <v>435</v>
      </c>
    </row>
    <row r="2" spans="1:31" ht="24.4" customHeight="1">
      <c r="G2" s="10"/>
      <c r="H2" s="10"/>
      <c r="I2" s="10"/>
      <c r="J2" s="10"/>
      <c r="K2" s="350" t="s">
        <v>31</v>
      </c>
      <c r="L2" s="350"/>
      <c r="M2" s="350"/>
      <c r="N2" s="350"/>
      <c r="O2" s="350"/>
      <c r="P2" s="350"/>
      <c r="Q2" s="350"/>
      <c r="R2" s="350"/>
      <c r="S2" s="350"/>
      <c r="T2" s="350"/>
      <c r="U2" s="350"/>
      <c r="V2" s="350"/>
      <c r="W2" s="350"/>
      <c r="X2" s="10"/>
      <c r="Y2" s="10"/>
    </row>
    <row r="3" spans="1:31" ht="16.5" customHeight="1">
      <c r="A3" s="108" t="s">
        <v>320</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row>
    <row r="4" spans="1:31" ht="16.5" customHeight="1">
      <c r="A4" s="353" t="s">
        <v>34</v>
      </c>
      <c r="B4" s="354"/>
      <c r="C4" s="354"/>
      <c r="D4" s="354"/>
      <c r="E4" s="354"/>
      <c r="F4" s="370"/>
      <c r="G4" s="370"/>
      <c r="H4" s="370"/>
      <c r="I4" s="370"/>
      <c r="J4" s="370"/>
      <c r="K4" s="370"/>
      <c r="L4" s="370"/>
      <c r="M4" s="370"/>
      <c r="N4" s="370"/>
      <c r="O4" s="370"/>
      <c r="P4" s="371"/>
      <c r="Q4" s="240" t="s">
        <v>32</v>
      </c>
      <c r="R4" s="241"/>
      <c r="S4" s="348" t="s">
        <v>33</v>
      </c>
      <c r="T4" s="363"/>
      <c r="U4" s="366" t="s">
        <v>37</v>
      </c>
      <c r="V4" s="367"/>
      <c r="W4" s="367"/>
      <c r="X4" s="334" t="s">
        <v>60</v>
      </c>
      <c r="Y4" s="335"/>
      <c r="Z4" s="335"/>
      <c r="AA4" s="335"/>
      <c r="AE4" s="16"/>
    </row>
    <row r="5" spans="1:31" ht="16.5" customHeight="1">
      <c r="A5" s="372" t="s">
        <v>35</v>
      </c>
      <c r="B5" s="373"/>
      <c r="C5" s="373"/>
      <c r="D5" s="373"/>
      <c r="E5" s="374"/>
      <c r="F5" s="326"/>
      <c r="G5" s="326"/>
      <c r="H5" s="326"/>
      <c r="I5" s="326"/>
      <c r="J5" s="326"/>
      <c r="K5" s="326"/>
      <c r="L5" s="326"/>
      <c r="M5" s="326"/>
      <c r="N5" s="326"/>
      <c r="O5" s="326"/>
      <c r="P5" s="327"/>
      <c r="Q5" s="240"/>
      <c r="R5" s="241"/>
      <c r="S5" s="348"/>
      <c r="T5" s="363"/>
      <c r="U5" s="366"/>
      <c r="V5" s="367"/>
      <c r="W5" s="367"/>
      <c r="X5" s="348"/>
      <c r="Y5" s="241" t="s">
        <v>168</v>
      </c>
      <c r="Z5" s="349"/>
      <c r="AA5" s="241" t="s">
        <v>311</v>
      </c>
      <c r="AB5" s="349"/>
      <c r="AC5" s="241" t="s">
        <v>170</v>
      </c>
      <c r="AD5" s="241"/>
      <c r="AE5" s="379"/>
    </row>
    <row r="6" spans="1:31" ht="16.5" customHeight="1">
      <c r="A6" s="375"/>
      <c r="B6" s="376"/>
      <c r="C6" s="376"/>
      <c r="D6" s="376"/>
      <c r="E6" s="377"/>
      <c r="F6" s="326"/>
      <c r="G6" s="326"/>
      <c r="H6" s="326"/>
      <c r="I6" s="326"/>
      <c r="J6" s="326"/>
      <c r="K6" s="326"/>
      <c r="L6" s="326"/>
      <c r="M6" s="326"/>
      <c r="N6" s="326"/>
      <c r="O6" s="326"/>
      <c r="P6" s="327"/>
      <c r="Q6" s="240"/>
      <c r="R6" s="241"/>
      <c r="S6" s="348"/>
      <c r="T6" s="363"/>
      <c r="U6" s="366"/>
      <c r="V6" s="367"/>
      <c r="W6" s="367"/>
      <c r="X6" s="348"/>
      <c r="Y6" s="241"/>
      <c r="Z6" s="349"/>
      <c r="AA6" s="241"/>
      <c r="AB6" s="349"/>
      <c r="AC6" s="241"/>
      <c r="AD6" s="241"/>
      <c r="AE6" s="379"/>
    </row>
    <row r="7" spans="1:31" ht="16.5" customHeight="1">
      <c r="A7" s="378" t="s">
        <v>408</v>
      </c>
      <c r="B7" s="241"/>
      <c r="C7" s="241"/>
      <c r="D7" s="241"/>
      <c r="E7" s="241"/>
      <c r="F7" s="360" t="s">
        <v>40</v>
      </c>
      <c r="G7" s="360"/>
      <c r="H7" s="361"/>
      <c r="I7" s="361"/>
      <c r="J7" s="361"/>
      <c r="K7" s="361"/>
      <c r="L7" s="361"/>
      <c r="M7" s="361"/>
      <c r="N7" s="361"/>
      <c r="O7" s="361"/>
      <c r="P7" s="362"/>
      <c r="Q7" s="240"/>
      <c r="R7" s="241"/>
      <c r="S7" s="348"/>
      <c r="T7" s="363"/>
      <c r="U7" s="366"/>
      <c r="V7" s="367"/>
      <c r="W7" s="367"/>
      <c r="X7" s="390"/>
      <c r="Y7" s="349"/>
      <c r="Z7" s="349"/>
      <c r="AA7" s="349"/>
      <c r="AB7" s="349"/>
      <c r="AC7" s="349"/>
      <c r="AD7" s="241" t="s">
        <v>312</v>
      </c>
      <c r="AE7" s="379"/>
    </row>
    <row r="8" spans="1:31" ht="21.6" customHeight="1">
      <c r="A8" s="378"/>
      <c r="B8" s="241"/>
      <c r="C8" s="241"/>
      <c r="D8" s="241"/>
      <c r="E8" s="241"/>
      <c r="F8" s="393" t="s">
        <v>407</v>
      </c>
      <c r="G8" s="394"/>
      <c r="H8" s="395"/>
      <c r="I8" s="396"/>
      <c r="J8" s="396"/>
      <c r="K8" s="396"/>
      <c r="L8" s="396"/>
      <c r="M8" s="396"/>
      <c r="N8" s="396"/>
      <c r="O8" s="396"/>
      <c r="P8" s="397"/>
      <c r="Q8" s="240"/>
      <c r="R8" s="241"/>
      <c r="S8" s="348"/>
      <c r="T8" s="363"/>
      <c r="U8" s="366"/>
      <c r="V8" s="367"/>
      <c r="W8" s="367"/>
      <c r="X8" s="390"/>
      <c r="Y8" s="349"/>
      <c r="Z8" s="349"/>
      <c r="AA8" s="349"/>
      <c r="AB8" s="349"/>
      <c r="AC8" s="349"/>
      <c r="AD8" s="241"/>
      <c r="AE8" s="379"/>
    </row>
    <row r="9" spans="1:31" ht="27" customHeight="1">
      <c r="A9" s="351"/>
      <c r="B9" s="352"/>
      <c r="C9" s="352"/>
      <c r="D9" s="352"/>
      <c r="E9" s="352"/>
      <c r="F9" s="357" t="s">
        <v>39</v>
      </c>
      <c r="G9" s="357"/>
      <c r="H9" s="358"/>
      <c r="I9" s="358"/>
      <c r="J9" s="358"/>
      <c r="K9" s="358"/>
      <c r="L9" s="358"/>
      <c r="M9" s="358"/>
      <c r="N9" s="358"/>
      <c r="O9" s="358"/>
      <c r="P9" s="359"/>
      <c r="Q9" s="351"/>
      <c r="R9" s="352"/>
      <c r="S9" s="364"/>
      <c r="T9" s="365"/>
      <c r="U9" s="368"/>
      <c r="V9" s="369"/>
      <c r="W9" s="369"/>
      <c r="X9" s="391"/>
      <c r="Y9" s="392"/>
      <c r="Z9" s="392"/>
      <c r="AA9" s="392"/>
      <c r="AB9" s="392"/>
      <c r="AC9" s="392"/>
      <c r="AD9" s="352"/>
      <c r="AE9" s="385"/>
    </row>
    <row r="10" spans="1:31" ht="16.5" customHeight="1">
      <c r="A10" s="355" t="s">
        <v>38</v>
      </c>
      <c r="B10" s="274"/>
      <c r="C10" s="274"/>
      <c r="D10" s="274"/>
      <c r="E10" s="274"/>
      <c r="F10" s="274" t="s">
        <v>41</v>
      </c>
      <c r="G10" s="388"/>
      <c r="H10" s="388"/>
      <c r="I10" s="388"/>
      <c r="J10" s="265" t="s">
        <v>152</v>
      </c>
      <c r="K10" s="266"/>
      <c r="L10" s="259"/>
      <c r="M10" s="260"/>
      <c r="N10" s="260"/>
      <c r="O10" s="260"/>
      <c r="P10" s="260"/>
      <c r="Q10" s="260"/>
      <c r="R10" s="260"/>
      <c r="S10" s="260"/>
      <c r="T10" s="260"/>
      <c r="U10" s="260"/>
      <c r="V10" s="260"/>
      <c r="W10" s="260"/>
      <c r="X10" s="260"/>
      <c r="Y10" s="260"/>
      <c r="Z10" s="260"/>
      <c r="AA10" s="260"/>
      <c r="AB10" s="260"/>
      <c r="AC10" s="260"/>
      <c r="AD10" s="260"/>
      <c r="AE10" s="261"/>
    </row>
    <row r="11" spans="1:31" ht="16.5" customHeight="1">
      <c r="A11" s="278"/>
      <c r="B11" s="277"/>
      <c r="C11" s="277"/>
      <c r="D11" s="277"/>
      <c r="E11" s="277"/>
      <c r="F11" s="277"/>
      <c r="G11" s="389"/>
      <c r="H11" s="389"/>
      <c r="I11" s="389"/>
      <c r="J11" s="267"/>
      <c r="K11" s="268"/>
      <c r="L11" s="262"/>
      <c r="M11" s="263"/>
      <c r="N11" s="263"/>
      <c r="O11" s="263"/>
      <c r="P11" s="263"/>
      <c r="Q11" s="263"/>
      <c r="R11" s="263"/>
      <c r="S11" s="263"/>
      <c r="T11" s="263"/>
      <c r="U11" s="263"/>
      <c r="V11" s="263"/>
      <c r="W11" s="263"/>
      <c r="X11" s="263"/>
      <c r="Y11" s="263"/>
      <c r="Z11" s="263"/>
      <c r="AA11" s="263"/>
      <c r="AB11" s="263"/>
      <c r="AC11" s="263"/>
      <c r="AD11" s="263"/>
      <c r="AE11" s="264"/>
    </row>
    <row r="12" spans="1:31" ht="16.5" customHeight="1">
      <c r="A12" s="278"/>
      <c r="B12" s="277"/>
      <c r="C12" s="277"/>
      <c r="D12" s="277"/>
      <c r="E12" s="277"/>
      <c r="F12" s="277" t="s">
        <v>42</v>
      </c>
      <c r="G12" s="277"/>
      <c r="H12" s="277"/>
      <c r="I12" s="269"/>
      <c r="J12" s="269"/>
      <c r="K12" s="269"/>
      <c r="L12" s="269"/>
      <c r="M12" s="269"/>
      <c r="N12" s="269"/>
      <c r="O12" s="269"/>
      <c r="P12" s="269"/>
      <c r="Q12" s="269"/>
      <c r="R12" s="269"/>
      <c r="S12" s="277" t="s">
        <v>43</v>
      </c>
      <c r="T12" s="277"/>
      <c r="U12" s="277"/>
      <c r="V12" s="269"/>
      <c r="W12" s="269"/>
      <c r="X12" s="269"/>
      <c r="Y12" s="269"/>
      <c r="Z12" s="269"/>
      <c r="AA12" s="269"/>
      <c r="AB12" s="269"/>
      <c r="AC12" s="269"/>
      <c r="AD12" s="269"/>
      <c r="AE12" s="270"/>
    </row>
    <row r="13" spans="1:31" ht="16.5" customHeight="1">
      <c r="A13" s="278"/>
      <c r="B13" s="277"/>
      <c r="C13" s="277"/>
      <c r="D13" s="277"/>
      <c r="E13" s="277"/>
      <c r="F13" s="277" t="s">
        <v>44</v>
      </c>
      <c r="G13" s="277"/>
      <c r="H13" s="277"/>
      <c r="I13" s="284"/>
      <c r="J13" s="285"/>
      <c r="K13" s="285"/>
      <c r="L13" s="285"/>
      <c r="M13" s="285"/>
      <c r="N13" s="285"/>
      <c r="O13" s="285"/>
      <c r="P13" s="285"/>
      <c r="Q13" s="285"/>
      <c r="R13" s="285"/>
      <c r="S13" s="285"/>
      <c r="T13" s="287" t="s">
        <v>393</v>
      </c>
      <c r="U13" s="287"/>
      <c r="V13" s="287"/>
      <c r="W13" s="287"/>
      <c r="X13" s="269"/>
      <c r="Y13" s="269"/>
      <c r="Z13" s="269"/>
      <c r="AA13" s="269"/>
      <c r="AB13" s="269"/>
      <c r="AC13" s="269"/>
      <c r="AD13" s="269"/>
      <c r="AE13" s="270"/>
    </row>
    <row r="14" spans="1:31" ht="16.5" customHeight="1">
      <c r="A14" s="356"/>
      <c r="B14" s="283"/>
      <c r="C14" s="283"/>
      <c r="D14" s="283"/>
      <c r="E14" s="283"/>
      <c r="F14" s="283"/>
      <c r="G14" s="283"/>
      <c r="H14" s="283"/>
      <c r="I14" s="286"/>
      <c r="J14" s="286"/>
      <c r="K14" s="286"/>
      <c r="L14" s="286"/>
      <c r="M14" s="286"/>
      <c r="N14" s="286"/>
      <c r="O14" s="286"/>
      <c r="P14" s="286"/>
      <c r="Q14" s="286"/>
      <c r="R14" s="286"/>
      <c r="S14" s="286"/>
      <c r="T14" s="288"/>
      <c r="U14" s="288"/>
      <c r="V14" s="288"/>
      <c r="W14" s="288"/>
      <c r="X14" s="339"/>
      <c r="Y14" s="339"/>
      <c r="Z14" s="339"/>
      <c r="AA14" s="339"/>
      <c r="AB14" s="339"/>
      <c r="AC14" s="339"/>
      <c r="AD14" s="339"/>
      <c r="AE14" s="340"/>
    </row>
    <row r="15" spans="1:31" ht="16.5" customHeight="1">
      <c r="A15" s="273" t="s">
        <v>46</v>
      </c>
      <c r="B15" s="274"/>
      <c r="C15" s="274"/>
      <c r="D15" s="274"/>
      <c r="E15" s="274"/>
      <c r="F15" s="274"/>
      <c r="G15" s="274"/>
      <c r="H15" s="274"/>
      <c r="I15" s="274"/>
      <c r="J15" s="274"/>
      <c r="K15" s="274"/>
      <c r="L15" s="274"/>
      <c r="M15" s="274" t="s">
        <v>313</v>
      </c>
      <c r="N15" s="274"/>
      <c r="O15" s="274"/>
      <c r="P15" s="274"/>
      <c r="Q15" s="274"/>
      <c r="R15" s="274"/>
      <c r="S15" s="274"/>
      <c r="T15" s="274"/>
      <c r="U15" s="274"/>
      <c r="V15" s="274"/>
      <c r="W15" s="274"/>
      <c r="X15" s="274"/>
      <c r="Y15" s="274"/>
      <c r="Z15" s="274"/>
      <c r="AA15" s="274"/>
      <c r="AB15" s="274"/>
      <c r="AC15" s="274"/>
      <c r="AD15" s="274"/>
      <c r="AE15" s="275"/>
    </row>
    <row r="16" spans="1:31" ht="16.5" customHeight="1">
      <c r="A16" s="276" t="s">
        <v>45</v>
      </c>
      <c r="B16" s="277"/>
      <c r="C16" s="277"/>
      <c r="D16" s="277"/>
      <c r="E16" s="277"/>
      <c r="F16" s="386"/>
      <c r="G16" s="387"/>
      <c r="H16" s="387"/>
      <c r="I16" s="149"/>
      <c r="J16" s="103" t="s">
        <v>168</v>
      </c>
      <c r="K16" s="149"/>
      <c r="L16" s="104" t="s">
        <v>311</v>
      </c>
      <c r="M16" s="326"/>
      <c r="N16" s="326"/>
      <c r="O16" s="326"/>
      <c r="P16" s="326"/>
      <c r="Q16" s="326"/>
      <c r="R16" s="326"/>
      <c r="S16" s="326"/>
      <c r="T16" s="326"/>
      <c r="U16" s="326"/>
      <c r="V16" s="326"/>
      <c r="W16" s="326"/>
      <c r="X16" s="326"/>
      <c r="Y16" s="326"/>
      <c r="Z16" s="326"/>
      <c r="AA16" s="326"/>
      <c r="AB16" s="326"/>
      <c r="AC16" s="326"/>
      <c r="AD16" s="326"/>
      <c r="AE16" s="327"/>
    </row>
    <row r="17" spans="1:58" ht="16.5" customHeight="1">
      <c r="A17" s="278"/>
      <c r="B17" s="277"/>
      <c r="C17" s="277"/>
      <c r="D17" s="277"/>
      <c r="E17" s="277"/>
      <c r="F17" s="381" t="s">
        <v>314</v>
      </c>
      <c r="G17" s="382"/>
      <c r="H17" s="382"/>
      <c r="I17" s="172"/>
      <c r="J17" s="103" t="s">
        <v>168</v>
      </c>
      <c r="K17" s="172"/>
      <c r="L17" s="104" t="s">
        <v>311</v>
      </c>
      <c r="M17" s="269"/>
      <c r="N17" s="269"/>
      <c r="O17" s="269"/>
      <c r="P17" s="269"/>
      <c r="Q17" s="269"/>
      <c r="R17" s="269"/>
      <c r="S17" s="269"/>
      <c r="T17" s="269"/>
      <c r="U17" s="269"/>
      <c r="V17" s="269"/>
      <c r="W17" s="269"/>
      <c r="X17" s="269"/>
      <c r="Y17" s="269"/>
      <c r="Z17" s="269"/>
      <c r="AA17" s="269"/>
      <c r="AB17" s="269"/>
      <c r="AC17" s="269"/>
      <c r="AD17" s="269"/>
      <c r="AE17" s="270"/>
    </row>
    <row r="18" spans="1:58" ht="16.5" customHeight="1">
      <c r="A18" s="278"/>
      <c r="B18" s="277"/>
      <c r="C18" s="277"/>
      <c r="D18" s="277"/>
      <c r="E18" s="277"/>
      <c r="F18" s="381" t="s">
        <v>314</v>
      </c>
      <c r="G18" s="382"/>
      <c r="H18" s="382"/>
      <c r="I18" s="172"/>
      <c r="J18" s="103" t="s">
        <v>168</v>
      </c>
      <c r="K18" s="172"/>
      <c r="L18" s="104" t="s">
        <v>311</v>
      </c>
      <c r="M18" s="269"/>
      <c r="N18" s="269"/>
      <c r="O18" s="269"/>
      <c r="P18" s="269"/>
      <c r="Q18" s="269"/>
      <c r="R18" s="269"/>
      <c r="S18" s="269"/>
      <c r="T18" s="269"/>
      <c r="U18" s="269"/>
      <c r="V18" s="269"/>
      <c r="W18" s="269"/>
      <c r="X18" s="269"/>
      <c r="Y18" s="269"/>
      <c r="Z18" s="269"/>
      <c r="AA18" s="269"/>
      <c r="AB18" s="269"/>
      <c r="AC18" s="269"/>
      <c r="AD18" s="269"/>
      <c r="AE18" s="270"/>
    </row>
    <row r="19" spans="1:58" ht="16.5" customHeight="1">
      <c r="A19" s="278"/>
      <c r="B19" s="277"/>
      <c r="C19" s="277"/>
      <c r="D19" s="277"/>
      <c r="E19" s="277"/>
      <c r="F19" s="381" t="s">
        <v>314</v>
      </c>
      <c r="G19" s="382"/>
      <c r="H19" s="382"/>
      <c r="I19" s="172"/>
      <c r="J19" s="103" t="s">
        <v>168</v>
      </c>
      <c r="K19" s="172"/>
      <c r="L19" s="104" t="s">
        <v>311</v>
      </c>
      <c r="M19" s="269"/>
      <c r="N19" s="269"/>
      <c r="O19" s="269"/>
      <c r="P19" s="269"/>
      <c r="Q19" s="269"/>
      <c r="R19" s="269"/>
      <c r="S19" s="269"/>
      <c r="T19" s="269"/>
      <c r="U19" s="269"/>
      <c r="V19" s="269"/>
      <c r="W19" s="269"/>
      <c r="X19" s="269"/>
      <c r="Y19" s="269"/>
      <c r="Z19" s="269"/>
      <c r="AA19" s="269"/>
      <c r="AB19" s="269"/>
      <c r="AC19" s="269"/>
      <c r="AD19" s="269"/>
      <c r="AE19" s="270"/>
    </row>
    <row r="20" spans="1:58" ht="16.5" customHeight="1">
      <c r="A20" s="279"/>
      <c r="B20" s="280"/>
      <c r="C20" s="280"/>
      <c r="D20" s="280"/>
      <c r="E20" s="280"/>
      <c r="F20" s="383" t="s">
        <v>314</v>
      </c>
      <c r="G20" s="384"/>
      <c r="H20" s="384"/>
      <c r="I20" s="173"/>
      <c r="J20" s="105" t="s">
        <v>168</v>
      </c>
      <c r="K20" s="173"/>
      <c r="L20" s="106" t="s">
        <v>311</v>
      </c>
      <c r="M20" s="271"/>
      <c r="N20" s="271"/>
      <c r="O20" s="271"/>
      <c r="P20" s="271"/>
      <c r="Q20" s="271"/>
      <c r="R20" s="271"/>
      <c r="S20" s="271"/>
      <c r="T20" s="271"/>
      <c r="U20" s="271"/>
      <c r="V20" s="271"/>
      <c r="W20" s="271"/>
      <c r="X20" s="271"/>
      <c r="Y20" s="271"/>
      <c r="Z20" s="271"/>
      <c r="AA20" s="271"/>
      <c r="AB20" s="271"/>
      <c r="AC20" s="271"/>
      <c r="AD20" s="271"/>
      <c r="AE20" s="272"/>
    </row>
    <row r="21" spans="1:58" ht="16.5" customHeight="1">
      <c r="A21" s="100"/>
      <c r="B21" s="100"/>
      <c r="C21" s="100"/>
      <c r="D21" s="100"/>
      <c r="E21" s="100"/>
      <c r="F21" s="101"/>
      <c r="G21" s="101"/>
      <c r="H21" s="101"/>
      <c r="I21" s="34"/>
      <c r="J21" s="34"/>
      <c r="K21" s="34"/>
      <c r="L21" s="34"/>
      <c r="M21" s="107"/>
      <c r="N21" s="107"/>
      <c r="O21" s="107"/>
      <c r="P21" s="107"/>
      <c r="Q21" s="107"/>
      <c r="R21" s="107"/>
      <c r="S21" s="107"/>
      <c r="T21" s="107"/>
      <c r="U21" s="107"/>
      <c r="V21" s="107"/>
      <c r="W21" s="107"/>
      <c r="X21" s="107"/>
      <c r="Y21" s="107"/>
      <c r="Z21" s="107"/>
      <c r="AA21" s="107"/>
      <c r="AB21" s="107"/>
      <c r="AC21" s="107"/>
      <c r="AD21" s="107"/>
      <c r="AE21" s="107"/>
    </row>
    <row r="22" spans="1:58" ht="16.5" customHeight="1">
      <c r="A22" s="380" t="s">
        <v>321</v>
      </c>
      <c r="B22" s="380"/>
      <c r="C22" s="380"/>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row>
    <row r="23" spans="1:58" ht="16.5" customHeight="1">
      <c r="A23" s="300" t="s">
        <v>347</v>
      </c>
      <c r="B23" s="297"/>
      <c r="C23" s="297"/>
      <c r="D23" s="297"/>
      <c r="E23" s="297"/>
      <c r="F23" s="259" t="s">
        <v>48</v>
      </c>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1"/>
    </row>
    <row r="24" spans="1:58" ht="18.399999999999999" customHeight="1">
      <c r="A24" s="313"/>
      <c r="B24" s="314"/>
      <c r="C24" s="314"/>
      <c r="D24" s="314"/>
      <c r="E24" s="314"/>
      <c r="F24" s="321"/>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3"/>
    </row>
    <row r="25" spans="1:58" ht="27" customHeight="1">
      <c r="A25" s="298"/>
      <c r="B25" s="299"/>
      <c r="C25" s="299"/>
      <c r="D25" s="299"/>
      <c r="E25" s="299"/>
      <c r="F25" s="43" t="s">
        <v>166</v>
      </c>
      <c r="G25" s="281" t="s">
        <v>167</v>
      </c>
      <c r="H25" s="281"/>
      <c r="I25" s="150"/>
      <c r="J25" s="42" t="s">
        <v>168</v>
      </c>
      <c r="K25" s="150"/>
      <c r="L25" s="42" t="s">
        <v>169</v>
      </c>
      <c r="M25" s="150"/>
      <c r="N25" s="42" t="s">
        <v>170</v>
      </c>
      <c r="O25" s="281"/>
      <c r="P25" s="281"/>
      <c r="Q25" s="281"/>
      <c r="R25" s="281"/>
      <c r="S25" s="281"/>
      <c r="T25" s="281"/>
      <c r="U25" s="281"/>
      <c r="V25" s="281"/>
      <c r="W25" s="281"/>
      <c r="X25" s="281"/>
      <c r="Y25" s="281"/>
      <c r="Z25" s="281"/>
      <c r="AA25" s="281"/>
      <c r="AB25" s="281"/>
      <c r="AC25" s="281"/>
      <c r="AD25" s="281"/>
      <c r="AE25" s="282"/>
    </row>
    <row r="26" spans="1:58" ht="16.5" customHeight="1">
      <c r="A26" s="315" t="s">
        <v>348</v>
      </c>
      <c r="B26" s="316"/>
      <c r="C26" s="316"/>
      <c r="D26" s="316"/>
      <c r="E26" s="316"/>
      <c r="F26" s="12" t="s">
        <v>52</v>
      </c>
      <c r="G26" s="12"/>
      <c r="H26" s="12"/>
      <c r="I26" s="12"/>
      <c r="J26" s="336"/>
      <c r="K26" s="336"/>
      <c r="L26" s="336"/>
      <c r="M26" s="336"/>
      <c r="N26" s="336"/>
      <c r="O26" s="336"/>
      <c r="P26" s="336"/>
      <c r="Q26" s="336"/>
      <c r="R26" s="336"/>
      <c r="S26" s="336"/>
      <c r="T26" s="336"/>
      <c r="U26" s="336"/>
      <c r="V26" s="336"/>
      <c r="W26" s="336"/>
      <c r="X26" s="336"/>
      <c r="Y26" s="336"/>
      <c r="Z26" s="336"/>
      <c r="AA26" s="336"/>
      <c r="AB26" s="336"/>
      <c r="AC26" s="336"/>
      <c r="AD26" s="336"/>
      <c r="AE26" s="337"/>
    </row>
    <row r="27" spans="1:58" ht="16.5" customHeight="1">
      <c r="A27" s="317"/>
      <c r="B27" s="318"/>
      <c r="C27" s="318"/>
      <c r="D27" s="318"/>
      <c r="E27" s="318"/>
      <c r="F27" s="13" t="s">
        <v>53</v>
      </c>
      <c r="G27" s="13"/>
      <c r="H27" s="13"/>
      <c r="I27" s="13"/>
      <c r="J27" s="13"/>
      <c r="K27" s="13"/>
      <c r="L27" s="269"/>
      <c r="M27" s="269"/>
      <c r="N27" s="269"/>
      <c r="O27" s="269"/>
      <c r="P27" s="269"/>
      <c r="Q27" s="269"/>
      <c r="R27" s="269"/>
      <c r="S27" s="269"/>
      <c r="T27" s="269"/>
      <c r="U27" s="269"/>
      <c r="V27" s="269"/>
      <c r="W27" s="269"/>
      <c r="X27" s="269"/>
      <c r="Y27" s="269"/>
      <c r="Z27" s="269"/>
      <c r="AA27" s="269"/>
      <c r="AB27" s="269"/>
      <c r="AC27" s="269"/>
      <c r="AD27" s="269"/>
      <c r="AE27" s="270"/>
      <c r="AG27" s="258" t="s">
        <v>151</v>
      </c>
      <c r="AH27" s="258"/>
      <c r="AI27" s="258"/>
      <c r="AJ27" s="258"/>
      <c r="AK27" s="258"/>
      <c r="AL27" s="258"/>
      <c r="AM27" s="258"/>
      <c r="AN27" s="258"/>
      <c r="AO27" s="258"/>
      <c r="AP27" s="258"/>
      <c r="AQ27" s="258"/>
      <c r="AR27" s="258"/>
      <c r="AS27" s="258"/>
      <c r="AT27" s="258"/>
      <c r="AU27" s="258"/>
      <c r="AV27" s="258"/>
      <c r="AW27" s="258"/>
      <c r="AX27" s="258"/>
      <c r="AY27" s="258"/>
      <c r="AZ27" s="258"/>
      <c r="BA27" s="258"/>
      <c r="BB27" s="258"/>
      <c r="BC27" s="258"/>
      <c r="BD27" s="258"/>
      <c r="BE27" s="258"/>
      <c r="BF27" s="258"/>
    </row>
    <row r="28" spans="1:58" ht="16.5" customHeight="1">
      <c r="A28" s="317"/>
      <c r="B28" s="318"/>
      <c r="C28" s="318"/>
      <c r="D28" s="318"/>
      <c r="E28" s="318"/>
      <c r="F28" s="31" t="s">
        <v>50</v>
      </c>
      <c r="G28" s="31"/>
      <c r="H28" s="31"/>
      <c r="I28" s="31"/>
      <c r="J28" s="31"/>
      <c r="K28" s="31"/>
      <c r="L28" s="31"/>
      <c r="M28" s="328"/>
      <c r="N28" s="329"/>
      <c r="O28" s="329"/>
      <c r="P28" s="329"/>
      <c r="Q28" s="329"/>
      <c r="R28" s="329"/>
      <c r="S28" s="329"/>
      <c r="T28" s="329"/>
      <c r="U28" s="329"/>
      <c r="V28" s="329"/>
      <c r="W28" s="329"/>
      <c r="X28" s="329"/>
      <c r="Y28" s="329"/>
      <c r="Z28" s="329"/>
      <c r="AA28" s="329"/>
      <c r="AB28" s="329"/>
      <c r="AC28" s="329"/>
      <c r="AD28" s="329"/>
      <c r="AE28" s="330"/>
    </row>
    <row r="29" spans="1:58" ht="16.5" customHeight="1">
      <c r="A29" s="319"/>
      <c r="B29" s="320"/>
      <c r="C29" s="320"/>
      <c r="D29" s="320"/>
      <c r="E29" s="320"/>
      <c r="F29" s="32"/>
      <c r="G29" s="324" t="s">
        <v>51</v>
      </c>
      <c r="H29" s="325"/>
      <c r="I29" s="325"/>
      <c r="J29" s="325"/>
      <c r="K29" s="325"/>
      <c r="L29" s="325"/>
      <c r="M29" s="331"/>
      <c r="N29" s="332"/>
      <c r="O29" s="332"/>
      <c r="P29" s="332"/>
      <c r="Q29" s="332"/>
      <c r="R29" s="332"/>
      <c r="S29" s="332"/>
      <c r="T29" s="332"/>
      <c r="U29" s="332"/>
      <c r="V29" s="332"/>
      <c r="W29" s="332"/>
      <c r="X29" s="332"/>
      <c r="Y29" s="332"/>
      <c r="Z29" s="332"/>
      <c r="AA29" s="332"/>
      <c r="AB29" s="332"/>
      <c r="AC29" s="332"/>
      <c r="AD29" s="332"/>
      <c r="AE29" s="333"/>
    </row>
    <row r="30" spans="1:58" ht="16.5" customHeight="1">
      <c r="A30" s="290" t="s">
        <v>349</v>
      </c>
      <c r="B30" s="291"/>
      <c r="C30" s="291"/>
      <c r="D30" s="291"/>
      <c r="E30" s="291"/>
      <c r="F30" s="12" t="s">
        <v>41</v>
      </c>
      <c r="G30" s="338"/>
      <c r="H30" s="338"/>
      <c r="I30" s="338"/>
      <c r="J30" s="338"/>
      <c r="K30" s="338"/>
      <c r="L30" s="338"/>
      <c r="M30" s="345"/>
      <c r="N30" s="346"/>
      <c r="O30" s="346"/>
      <c r="P30" s="346"/>
      <c r="Q30" s="346"/>
      <c r="R30" s="346"/>
      <c r="S30" s="346"/>
      <c r="T30" s="346"/>
      <c r="U30" s="346"/>
      <c r="V30" s="346"/>
      <c r="W30" s="346"/>
      <c r="X30" s="346"/>
      <c r="Y30" s="346"/>
      <c r="Z30" s="346"/>
      <c r="AA30" s="346"/>
      <c r="AB30" s="346"/>
      <c r="AC30" s="346"/>
      <c r="AD30" s="346"/>
      <c r="AE30" s="347"/>
    </row>
    <row r="31" spans="1:58" ht="13.15" customHeight="1">
      <c r="A31" s="292"/>
      <c r="B31" s="293"/>
      <c r="C31" s="293"/>
      <c r="D31" s="293"/>
      <c r="E31" s="293"/>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70"/>
    </row>
    <row r="32" spans="1:58" ht="13.15" customHeight="1">
      <c r="A32" s="292"/>
      <c r="B32" s="293"/>
      <c r="C32" s="293"/>
      <c r="D32" s="293"/>
      <c r="E32" s="293"/>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70"/>
    </row>
    <row r="33" spans="1:31" ht="13.15" customHeight="1">
      <c r="A33" s="294"/>
      <c r="B33" s="295"/>
      <c r="C33" s="295"/>
      <c r="D33" s="295"/>
      <c r="E33" s="295"/>
      <c r="F33" s="339"/>
      <c r="G33" s="339"/>
      <c r="H33" s="339"/>
      <c r="I33" s="339"/>
      <c r="J33" s="339"/>
      <c r="K33" s="339"/>
      <c r="L33" s="339"/>
      <c r="M33" s="339"/>
      <c r="N33" s="339"/>
      <c r="O33" s="339"/>
      <c r="P33" s="339"/>
      <c r="Q33" s="339"/>
      <c r="R33" s="339"/>
      <c r="S33" s="339"/>
      <c r="T33" s="339"/>
      <c r="U33" s="339"/>
      <c r="V33" s="339"/>
      <c r="W33" s="339"/>
      <c r="X33" s="339"/>
      <c r="Y33" s="339"/>
      <c r="Z33" s="339"/>
      <c r="AA33" s="339"/>
      <c r="AB33" s="339"/>
      <c r="AC33" s="339"/>
      <c r="AD33" s="339"/>
      <c r="AE33" s="340"/>
    </row>
    <row r="34" spans="1:31" ht="16.5" customHeight="1">
      <c r="A34" s="296" t="s">
        <v>350</v>
      </c>
      <c r="B34" s="297"/>
      <c r="C34" s="297"/>
      <c r="D34" s="297"/>
      <c r="E34" s="297"/>
      <c r="F34" s="341"/>
      <c r="G34" s="342"/>
      <c r="H34" s="342"/>
      <c r="I34" s="342"/>
      <c r="J34" s="309" t="s">
        <v>150</v>
      </c>
      <c r="K34" s="309"/>
      <c r="L34" s="309"/>
      <c r="M34" s="34"/>
      <c r="N34" s="34"/>
      <c r="O34" s="34"/>
      <c r="P34" s="34"/>
      <c r="Q34" s="34"/>
      <c r="R34" s="34"/>
      <c r="S34" s="34"/>
      <c r="T34" s="34"/>
      <c r="U34" s="34"/>
      <c r="V34" s="34"/>
      <c r="W34" s="34"/>
      <c r="X34" s="34"/>
      <c r="Y34" s="34"/>
      <c r="Z34" s="34"/>
      <c r="AA34" s="34"/>
      <c r="AB34" s="34"/>
      <c r="AC34" s="34"/>
      <c r="AD34" s="34"/>
      <c r="AE34" s="36"/>
    </row>
    <row r="35" spans="1:31" ht="16.5" customHeight="1">
      <c r="A35" s="298"/>
      <c r="B35" s="299"/>
      <c r="C35" s="299"/>
      <c r="D35" s="299"/>
      <c r="E35" s="299"/>
      <c r="F35" s="343"/>
      <c r="G35" s="344"/>
      <c r="H35" s="344"/>
      <c r="I35" s="344"/>
      <c r="J35" s="289"/>
      <c r="K35" s="289"/>
      <c r="L35" s="289"/>
      <c r="M35" s="17"/>
      <c r="N35" s="17"/>
      <c r="O35" s="17"/>
      <c r="P35" s="17"/>
      <c r="Q35" s="17"/>
      <c r="R35" s="17"/>
      <c r="S35" s="17"/>
      <c r="T35" s="17"/>
      <c r="U35" s="17"/>
      <c r="V35" s="17"/>
      <c r="W35" s="17"/>
      <c r="X35" s="17"/>
      <c r="Y35" s="17"/>
      <c r="Z35" s="17"/>
      <c r="AA35" s="17"/>
      <c r="AB35" s="17"/>
      <c r="AC35" s="17"/>
      <c r="AD35" s="17"/>
      <c r="AE35" s="18"/>
    </row>
    <row r="36" spans="1:31" ht="16.5" customHeight="1">
      <c r="A36" s="300" t="s">
        <v>351</v>
      </c>
      <c r="B36" s="301"/>
      <c r="C36" s="301"/>
      <c r="D36" s="301"/>
      <c r="E36" s="302"/>
      <c r="F36" s="265">
        <f>J38+Q38+AA38</f>
        <v>0</v>
      </c>
      <c r="G36" s="309"/>
      <c r="H36" s="309"/>
      <c r="I36" s="309" t="s">
        <v>146</v>
      </c>
      <c r="J36" s="309"/>
      <c r="K36" s="14"/>
      <c r="L36" s="14"/>
      <c r="M36" s="14"/>
      <c r="N36" s="14"/>
      <c r="O36" s="14"/>
      <c r="P36" s="14"/>
      <c r="Q36" s="14"/>
      <c r="R36" s="14"/>
      <c r="S36" s="14"/>
      <c r="T36" s="14"/>
      <c r="U36" s="14"/>
      <c r="V36" s="14"/>
      <c r="W36" s="14"/>
      <c r="X36" s="14"/>
      <c r="Y36" s="14"/>
      <c r="Z36" s="14"/>
      <c r="AA36" s="14"/>
      <c r="AB36" s="14"/>
      <c r="AC36" s="14"/>
      <c r="AD36" s="14"/>
      <c r="AE36" s="15"/>
    </row>
    <row r="37" spans="1:31" ht="16.149999999999999" customHeight="1">
      <c r="A37" s="303"/>
      <c r="B37" s="304"/>
      <c r="C37" s="304"/>
      <c r="D37" s="304"/>
      <c r="E37" s="305"/>
      <c r="F37" s="311"/>
      <c r="G37" s="310"/>
      <c r="H37" s="310"/>
      <c r="I37" s="310"/>
      <c r="J37" s="310"/>
      <c r="AE37" s="16"/>
    </row>
    <row r="38" spans="1:31" ht="21.4" customHeight="1">
      <c r="A38" s="303"/>
      <c r="B38" s="304"/>
      <c r="C38" s="304"/>
      <c r="D38" s="304"/>
      <c r="E38" s="305"/>
      <c r="F38" s="310" t="s">
        <v>56</v>
      </c>
      <c r="G38" s="310"/>
      <c r="H38" s="310" t="s">
        <v>147</v>
      </c>
      <c r="I38" s="310"/>
      <c r="J38" s="312"/>
      <c r="K38" s="312"/>
      <c r="L38" s="11" t="s">
        <v>146</v>
      </c>
      <c r="M38" s="11"/>
      <c r="N38" s="310" t="s">
        <v>148</v>
      </c>
      <c r="O38" s="310"/>
      <c r="P38" s="310"/>
      <c r="Q38" s="312"/>
      <c r="R38" s="312"/>
      <c r="S38" s="11" t="s">
        <v>146</v>
      </c>
      <c r="T38" s="11"/>
      <c r="U38" s="310" t="s">
        <v>149</v>
      </c>
      <c r="V38" s="310"/>
      <c r="W38" s="310"/>
      <c r="X38" s="310"/>
      <c r="Y38" s="310"/>
      <c r="Z38" s="310"/>
      <c r="AA38" s="312"/>
      <c r="AB38" s="312"/>
      <c r="AC38" s="11" t="s">
        <v>146</v>
      </c>
      <c r="AD38" s="11"/>
      <c r="AE38" s="35"/>
    </row>
    <row r="39" spans="1:31" ht="19.5" customHeight="1">
      <c r="A39" s="306"/>
      <c r="B39" s="307"/>
      <c r="C39" s="307"/>
      <c r="D39" s="307"/>
      <c r="E39" s="308"/>
      <c r="F39" s="17" t="s">
        <v>57</v>
      </c>
      <c r="G39" s="17"/>
      <c r="H39" s="17"/>
      <c r="I39" s="17"/>
      <c r="J39" s="17"/>
      <c r="K39" s="17"/>
      <c r="L39" s="17"/>
      <c r="M39" s="17"/>
      <c r="N39" s="17"/>
      <c r="O39" s="17"/>
      <c r="P39" s="17"/>
      <c r="Q39" s="17"/>
      <c r="R39" s="17"/>
      <c r="S39" s="17"/>
      <c r="T39" s="17"/>
      <c r="U39" s="174"/>
      <c r="V39" s="289" t="s">
        <v>58</v>
      </c>
      <c r="W39" s="289"/>
      <c r="X39" s="289"/>
      <c r="Y39" s="289"/>
      <c r="Z39" s="289"/>
      <c r="AA39" s="174"/>
      <c r="AB39" s="17" t="s">
        <v>59</v>
      </c>
      <c r="AC39" s="17"/>
      <c r="AD39" s="17"/>
      <c r="AE39" s="18"/>
    </row>
    <row r="41" spans="1:31">
      <c r="Q41" s="4"/>
    </row>
  </sheetData>
  <mergeCells count="81">
    <mergeCell ref="AC5:AC6"/>
    <mergeCell ref="AD5:AD6"/>
    <mergeCell ref="AE5:AE6"/>
    <mergeCell ref="A22:AE22"/>
    <mergeCell ref="F19:H19"/>
    <mergeCell ref="F20:H20"/>
    <mergeCell ref="AD7:AE9"/>
    <mergeCell ref="F16:H16"/>
    <mergeCell ref="F17:H17"/>
    <mergeCell ref="F18:H18"/>
    <mergeCell ref="F10:F11"/>
    <mergeCell ref="G10:I11"/>
    <mergeCell ref="X7:AC9"/>
    <mergeCell ref="F8:G8"/>
    <mergeCell ref="H8:P8"/>
    <mergeCell ref="K2:W2"/>
    <mergeCell ref="Q4:R9"/>
    <mergeCell ref="A4:E4"/>
    <mergeCell ref="A10:E14"/>
    <mergeCell ref="F9:G9"/>
    <mergeCell ref="H9:P9"/>
    <mergeCell ref="F7:G7"/>
    <mergeCell ref="H7:P7"/>
    <mergeCell ref="S4:T9"/>
    <mergeCell ref="U4:W9"/>
    <mergeCell ref="F4:P4"/>
    <mergeCell ref="F5:P6"/>
    <mergeCell ref="A5:E6"/>
    <mergeCell ref="A7:E9"/>
    <mergeCell ref="F12:H12"/>
    <mergeCell ref="X4:AA4"/>
    <mergeCell ref="F38:G38"/>
    <mergeCell ref="J26:AE26"/>
    <mergeCell ref="L27:AE27"/>
    <mergeCell ref="G30:L30"/>
    <mergeCell ref="F31:AE33"/>
    <mergeCell ref="F34:I35"/>
    <mergeCell ref="J34:L35"/>
    <mergeCell ref="M30:AE30"/>
    <mergeCell ref="AA38:AB38"/>
    <mergeCell ref="X5:X6"/>
    <mergeCell ref="Y5:Y6"/>
    <mergeCell ref="Z5:Z6"/>
    <mergeCell ref="X13:AE14"/>
    <mergeCell ref="AA5:AA6"/>
    <mergeCell ref="AB5:AB6"/>
    <mergeCell ref="A23:E25"/>
    <mergeCell ref="A26:E29"/>
    <mergeCell ref="F23:AE24"/>
    <mergeCell ref="G29:L29"/>
    <mergeCell ref="M16:AE16"/>
    <mergeCell ref="M17:AE17"/>
    <mergeCell ref="M18:AE18"/>
    <mergeCell ref="M28:AE29"/>
    <mergeCell ref="V39:Z39"/>
    <mergeCell ref="A30:E33"/>
    <mergeCell ref="A34:E35"/>
    <mergeCell ref="A36:E39"/>
    <mergeCell ref="I36:J37"/>
    <mergeCell ref="F36:H37"/>
    <mergeCell ref="H38:I38"/>
    <mergeCell ref="J38:K38"/>
    <mergeCell ref="N38:P38"/>
    <mergeCell ref="Q38:R38"/>
    <mergeCell ref="U38:Z38"/>
    <mergeCell ref="AG27:BF27"/>
    <mergeCell ref="L10:AE11"/>
    <mergeCell ref="J10:K11"/>
    <mergeCell ref="M19:AE19"/>
    <mergeCell ref="M20:AE20"/>
    <mergeCell ref="A15:L15"/>
    <mergeCell ref="M15:AE15"/>
    <mergeCell ref="A16:E20"/>
    <mergeCell ref="I12:R12"/>
    <mergeCell ref="S12:U12"/>
    <mergeCell ref="V12:AE12"/>
    <mergeCell ref="G25:H25"/>
    <mergeCell ref="O25:AE25"/>
    <mergeCell ref="F13:H14"/>
    <mergeCell ref="I13:S14"/>
    <mergeCell ref="T13:W14"/>
  </mergeCells>
  <phoneticPr fontId="2" type="Hiragana"/>
  <dataValidations count="26">
    <dataValidation allowBlank="1" showInputMessage="1" showErrorMessage="1" prompt="「履歴事項全部証明書」（個人の場合は「開業届」）と同じ表記(旧字体含む)で入力" sqref="H9:P9 F5:P6" xr:uid="{0D592399-33C0-4D30-A040-7B46975F25FC}"/>
    <dataValidation allowBlank="1" showInputMessage="1" showErrorMessage="1" prompt="「履歴事項全部証明書」と同一の役職名を入力_x000a_個人事業主は記入不要" sqref="H7:H8 I7:P7" xr:uid="{2050B1B6-AAE3-4E52-A8A3-9DB9D1F95052}"/>
    <dataValidation allowBlank="1" showInputMessage="1" showErrorMessage="1" prompt="該当するものを記入_x000a_" sqref="S4:T9" xr:uid="{1C47942B-E528-4E00-B618-52A53BED5324}"/>
    <dataValidation allowBlank="1" showInputMessage="1" showErrorMessage="1" prompt="該当するものを記入" sqref="X4:AA4" xr:uid="{67942836-5B63-4454-9191-4685F5709A14}"/>
    <dataValidation allowBlank="1" showInputMessage="1" showErrorMessage="1" prompt="半角数字で入力" sqref="AB5 X5 Z5" xr:uid="{719F6EF6-EFC0-402A-9FE5-1D6832D742B5}"/>
    <dataValidation allowBlank="1" showInputMessage="1" showErrorMessage="1" prompt="半角数字で入力。○○○-○○○-○○○のようにハイフン有で記入_x000a_確実に連絡が取れる番号を記入してください" sqref="I12:R12" xr:uid="{408D2709-D5D7-4521-8379-9CEFC298A5AE}"/>
    <dataValidation allowBlank="1" showInputMessage="1" showErrorMessage="1" prompt="連絡は E-mail にて行うので、ワード・エクセル様式ファイルを受け取れるアドレスを必ずご記入。_x000a_" sqref="I13:S14" xr:uid="{78EFC649-29C2-4C35-A5B2-05D9C3B27696}"/>
    <dataValidation allowBlank="1" showInputMessage="1" showErrorMessage="1" prompt="FAXがない場合は記入不要" sqref="V12:AE12" xr:uid="{F7C1E7D6-68AD-436F-B9D3-38342AFAA023}"/>
    <dataValidation allowBlank="1" showInputMessage="1" showErrorMessage="1" prompt="半角数字で入力。○○○-○○○○のようにハイフン有で記入" sqref="G10:I11 G30:L30" xr:uid="{FCF1B1C2-ABF7-4634-95C6-AE7ECF49A3DC}"/>
    <dataValidation allowBlank="1" showInputMessage="1" showErrorMessage="1" prompt="英数字は「半角」で記入" sqref="F31:AE33 L10:AE11" xr:uid="{AEC80AEF-878F-449E-A34A-B718A4FBB86B}"/>
    <dataValidation allowBlank="1" showInputMessage="1" showErrorMessage="1" prompt="役職も含めてフルネームで記入。" sqref="X13:AE14" xr:uid="{262C8868-971B-4BC7-877E-91C1FB6ECE1E}"/>
    <dataValidation allowBlank="1" showInputMessage="1" showErrorMessage="1" prompt="半角数字で記入。" sqref="K16:K21 I16:I21 AA38:AB38 Q38:R38 J38:K38" xr:uid="{1F7061AD-EA7D-41EC-810F-6D9D1C87B980}"/>
    <dataValidation allowBlank="1" showInputMessage="1" showErrorMessage="1" prompt="職歴を記入" sqref="M16:AE21" xr:uid="{F577F7AE-ECE0-406B-82EF-7B13935DB612}"/>
    <dataValidation allowBlank="1" showInputMessage="1" showErrorMessage="1" prompt="該当するものを枠外の黒丸で囲む" sqref="F23:AE24" xr:uid="{7B84B6EB-3F73-4967-8CA7-75481CA0C186}"/>
    <dataValidation allowBlank="1" showInputMessage="1" showErrorMessage="1" prompt="登記簿もしくは開業届けと同一になるよう正確に記入。_x000a_" sqref="F25" xr:uid="{50158DA4-34BF-4703-97F0-673506A09AE1}"/>
    <dataValidation allowBlank="1" showInputMessage="1" showErrorMessage="1" prompt="該当がなければ記入不要。" sqref="M28:AE29" xr:uid="{6C3BE592-08FE-4DCE-AD93-BBF8D16A1F1E}"/>
    <dataValidation allowBlank="1" showInputMessage="1" showErrorMessage="1" prompt="枠外のURL（総務省　日本標準産業分類）より、該当を参照し記入。" sqref="J26:AE26 L27:AE27" xr:uid="{6FE17A62-A71C-49B1-BF6D-81C5265B8803}"/>
    <dataValidation allowBlank="1" showInputMessage="1" showErrorMessage="1" prompt="半角数字で記入。単位は「千円」_x000a_" sqref="F34:I35" xr:uid="{F3F4CAF1-DF41-4A1A-9820-420B7A538821}"/>
    <dataValidation allowBlank="1" showInputMessage="1" showErrorMessage="1" prompt="入力不要。下記の内訳記入後自動的に反映されます。" sqref="F36:H37" xr:uid="{B17353C0-88C6-4923-AEDE-0682073DF7B8}"/>
    <dataValidation allowBlank="1" showInputMessage="1" showErrorMessage="1" prompt="該当する項目に☑。「ある」場合は雇用予定数を記入。_x000a_「チェック」とキーボードで入力後、変換で☑がでてきます。_x000a_" sqref="U39 AA39" xr:uid="{C0E21838-08BE-4E97-A246-F37AD425D775}"/>
    <dataValidation type="list" showInputMessage="1" showErrorMessage="1" prompt="該当する元号を選択_x000a_" sqref="F16:H21" xr:uid="{0F333513-7A9C-44BD-8212-3CEEDB0CDA4D}">
      <formula1>"　,昭和,平成,令和"</formula1>
    </dataValidation>
    <dataValidation allowBlank="1" showErrorMessage="1" prompt="半角数字で記入" sqref="AD7:AE9" xr:uid="{5235C2D0-FAA2-4401-B44E-EA22D909571E}"/>
    <dataValidation allowBlank="1" showErrorMessage="1" sqref="AB4:AE4" xr:uid="{52112CF5-4FFF-48FE-BAD2-2532D8052337}"/>
    <dataValidation allowBlank="1" showErrorMessage="1" prompt="半角数字で入力" sqref="Y5:Y6 AA5:AA6 AC5:AE6" xr:uid="{93B2C570-5E0C-438E-B51D-0112BE2D4AD4}"/>
    <dataValidation allowBlank="1" showInputMessage="1" showErrorMessage="1" prompt="申請時時点の年齢を半角数字で記入" sqref="X7:AC9" xr:uid="{A3D63062-43B2-4583-8355-D1C6B756BB3C}"/>
    <dataValidation allowBlank="1" showErrorMessage="1" prompt="該当する元号を記入。数字は半角で記入。" sqref="J16:J21 L16:L21" xr:uid="{CE2A3882-CD31-483A-8C3F-33A892BEFBC0}"/>
  </dataValidations>
  <hyperlinks>
    <hyperlink ref="AG27" r:id="rId1" xr:uid="{8209CA1C-C7C4-44C6-93C9-D97D6ACF632B}"/>
  </hyperlinks>
  <pageMargins left="0.70866141732283472" right="0.70866141732283472" top="0.74803149606299213" bottom="0.74803149606299213" header="0.31496062992125984" footer="0.31496062992125984"/>
  <pageSetup paperSize="9" orientation="portrait" blackAndWhite="1" r:id="rId2"/>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20</xdr:col>
                    <xdr:colOff>28575</xdr:colOff>
                    <xdr:row>38</xdr:row>
                    <xdr:rowOff>0</xdr:rowOff>
                  </from>
                  <to>
                    <xdr:col>21</xdr:col>
                    <xdr:colOff>66675</xdr:colOff>
                    <xdr:row>38</xdr:row>
                    <xdr:rowOff>200025</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26</xdr:col>
                    <xdr:colOff>9525</xdr:colOff>
                    <xdr:row>38</xdr:row>
                    <xdr:rowOff>0</xdr:rowOff>
                  </from>
                  <to>
                    <xdr:col>29</xdr:col>
                    <xdr:colOff>19050</xdr:colOff>
                    <xdr:row>38</xdr:row>
                    <xdr:rowOff>238125</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26780-6D21-40C5-BC53-72B3D4D3ED1F}">
  <sheetPr codeName="Sheet8">
    <tabColor rgb="FF92D050"/>
  </sheetPr>
  <dimension ref="A1:W43"/>
  <sheetViews>
    <sheetView view="pageBreakPreview" topLeftCell="A4" zoomScale="115" zoomScaleNormal="100" zoomScaleSheetLayoutView="115" workbookViewId="0">
      <selection activeCell="K21" sqref="K21:N21"/>
    </sheetView>
  </sheetViews>
  <sheetFormatPr defaultRowHeight="18.75"/>
  <cols>
    <col min="1" max="55" width="3.375" customWidth="1"/>
  </cols>
  <sheetData>
    <row r="1" spans="1:23" ht="16.5" customHeight="1">
      <c r="A1" s="1" t="s">
        <v>171</v>
      </c>
      <c r="B1" s="3"/>
      <c r="C1" s="3"/>
      <c r="D1" s="3"/>
      <c r="E1" s="3"/>
      <c r="F1" s="3"/>
      <c r="G1" s="3"/>
      <c r="H1" s="3"/>
      <c r="I1" s="3"/>
      <c r="J1" s="3"/>
      <c r="K1" s="3"/>
      <c r="L1" s="3"/>
      <c r="M1" s="3"/>
      <c r="N1" s="3"/>
      <c r="O1" s="3"/>
      <c r="P1" s="3"/>
      <c r="Q1" s="3"/>
      <c r="R1" s="3"/>
      <c r="S1" s="3"/>
      <c r="T1" s="3"/>
      <c r="U1" s="3"/>
      <c r="V1" s="3"/>
      <c r="W1" s="3"/>
    </row>
    <row r="2" spans="1:23" ht="16.5" customHeight="1">
      <c r="A2" s="3"/>
      <c r="B2" s="3"/>
      <c r="C2" s="3"/>
      <c r="D2" s="3"/>
      <c r="E2" s="3"/>
      <c r="F2" s="3"/>
      <c r="G2" s="3"/>
      <c r="H2" s="3"/>
      <c r="I2" s="3"/>
      <c r="J2" s="3"/>
      <c r="K2" s="3"/>
      <c r="L2" s="3"/>
      <c r="M2" s="3"/>
      <c r="N2" s="3"/>
      <c r="O2" s="3"/>
      <c r="P2" s="3"/>
      <c r="Q2" s="3"/>
      <c r="R2" s="3"/>
      <c r="S2" s="3"/>
      <c r="T2" s="3"/>
      <c r="U2" s="3"/>
      <c r="V2" s="3"/>
      <c r="W2" s="3"/>
    </row>
    <row r="3" spans="1:23" ht="16.5" customHeight="1">
      <c r="A3" s="3"/>
      <c r="B3" s="3"/>
      <c r="C3" s="3"/>
      <c r="D3" s="3"/>
      <c r="E3" s="227" t="s">
        <v>172</v>
      </c>
      <c r="F3" s="227"/>
      <c r="G3" s="227"/>
      <c r="H3" s="227"/>
      <c r="I3" s="227"/>
      <c r="J3" s="227"/>
      <c r="K3" s="227"/>
      <c r="L3" s="227"/>
      <c r="M3" s="227"/>
      <c r="N3" s="227"/>
      <c r="O3" s="227"/>
      <c r="P3" s="227"/>
      <c r="Q3" s="227"/>
      <c r="R3" s="227"/>
      <c r="S3" s="227"/>
      <c r="T3" s="3"/>
      <c r="U3" s="3"/>
      <c r="V3" s="3"/>
      <c r="W3" s="3"/>
    </row>
    <row r="4" spans="1:23" ht="16.5" customHeight="1">
      <c r="A4" s="3"/>
      <c r="B4" s="3"/>
      <c r="C4" s="3"/>
      <c r="D4" s="3"/>
      <c r="E4" s="3"/>
      <c r="F4" s="3"/>
      <c r="G4" s="3"/>
      <c r="H4" s="3"/>
      <c r="I4" s="3"/>
      <c r="J4" s="3"/>
      <c r="K4" s="3"/>
      <c r="L4" s="3"/>
      <c r="M4" s="3"/>
      <c r="N4" s="3"/>
      <c r="O4" s="3"/>
      <c r="P4" s="3"/>
      <c r="Q4" s="3"/>
      <c r="R4" s="3"/>
      <c r="S4" s="3"/>
      <c r="T4" s="3"/>
      <c r="U4" s="3"/>
      <c r="V4" s="3"/>
      <c r="W4" s="3"/>
    </row>
    <row r="5" spans="1:23" ht="16.5" customHeight="1">
      <c r="A5" s="3"/>
      <c r="B5" s="3"/>
      <c r="C5" s="3"/>
      <c r="D5" s="3"/>
      <c r="E5" s="3"/>
      <c r="F5" s="3"/>
      <c r="G5" s="3"/>
      <c r="H5" s="3"/>
      <c r="I5" s="3"/>
      <c r="J5" s="3"/>
      <c r="K5" s="3"/>
      <c r="L5" s="3"/>
      <c r="M5" s="3"/>
      <c r="N5" s="3"/>
      <c r="O5" s="3"/>
      <c r="P5" s="3"/>
      <c r="Q5" s="3"/>
      <c r="R5" s="615" t="s">
        <v>140</v>
      </c>
      <c r="S5" s="615"/>
      <c r="T5" s="615"/>
      <c r="U5" s="615"/>
      <c r="V5" s="615"/>
      <c r="W5" s="615"/>
    </row>
    <row r="6" spans="1:23" ht="16.5" customHeight="1">
      <c r="A6" s="5" t="s">
        <v>9</v>
      </c>
      <c r="B6" s="5"/>
      <c r="C6" s="5"/>
      <c r="D6" s="5"/>
      <c r="E6" s="5"/>
      <c r="F6" s="5"/>
      <c r="G6" s="5"/>
      <c r="H6" s="5"/>
      <c r="I6" s="5"/>
      <c r="J6" s="5"/>
      <c r="K6" s="5"/>
      <c r="L6" s="5"/>
      <c r="M6" s="5"/>
      <c r="N6" s="5"/>
      <c r="O6" s="5"/>
      <c r="P6" s="5"/>
      <c r="Q6" s="5"/>
      <c r="R6" s="5"/>
      <c r="S6" s="5"/>
      <c r="T6" s="5"/>
      <c r="U6" s="5"/>
      <c r="V6" s="5"/>
      <c r="W6" s="5"/>
    </row>
    <row r="7" spans="1:23" ht="16.5" customHeight="1">
      <c r="A7" s="5"/>
      <c r="B7" s="5"/>
      <c r="C7" s="5"/>
      <c r="D7" s="5"/>
      <c r="E7" s="5"/>
      <c r="F7" s="5"/>
      <c r="G7" s="5"/>
      <c r="H7" s="5"/>
      <c r="I7" s="5"/>
      <c r="J7" s="5"/>
      <c r="K7" s="5"/>
      <c r="L7" s="5"/>
      <c r="M7" s="5"/>
      <c r="N7" s="5"/>
      <c r="O7" s="5"/>
      <c r="P7" s="5"/>
      <c r="Q7" s="5"/>
      <c r="R7" s="5"/>
      <c r="S7" s="5"/>
      <c r="T7" s="5"/>
      <c r="U7" s="5"/>
      <c r="V7" s="5"/>
      <c r="W7" s="5"/>
    </row>
    <row r="8" spans="1:23" ht="16.5" customHeight="1">
      <c r="A8" s="5"/>
      <c r="B8" s="5"/>
      <c r="C8" s="5"/>
      <c r="D8" s="5"/>
      <c r="E8" s="5"/>
      <c r="F8" s="5" t="s">
        <v>11</v>
      </c>
      <c r="G8" s="5"/>
      <c r="H8" s="5"/>
      <c r="I8" s="5"/>
      <c r="J8" s="524" t="str">
        <f>IF(ISTEXT('別紙１①　１申請者概況　２創業等の状況'!L10),'別紙１①　１申請者概況　２創業等の状況'!L10,"")</f>
        <v/>
      </c>
      <c r="K8" s="524"/>
      <c r="L8" s="524"/>
      <c r="M8" s="524"/>
      <c r="N8" s="524"/>
      <c r="O8" s="524"/>
      <c r="P8" s="524"/>
      <c r="Q8" s="524"/>
      <c r="R8" s="524"/>
      <c r="S8" s="524"/>
      <c r="T8" s="524"/>
      <c r="U8" s="524"/>
      <c r="V8" s="5"/>
      <c r="W8" s="5"/>
    </row>
    <row r="9" spans="1:23" ht="16.5" customHeight="1">
      <c r="A9" s="5"/>
      <c r="B9" s="5"/>
      <c r="C9" s="5"/>
      <c r="D9" s="5"/>
      <c r="E9" s="5"/>
      <c r="F9" s="5" t="s">
        <v>7</v>
      </c>
      <c r="G9" s="6"/>
      <c r="H9" s="5"/>
      <c r="I9" s="5"/>
      <c r="J9" s="524" t="str">
        <f>IF(ISTEXT('別紙１①　１申請者概況　２創業等の状況'!F5),'別紙１①　１申請者概況　２創業等の状況'!F5,"")</f>
        <v/>
      </c>
      <c r="K9" s="524"/>
      <c r="L9" s="524"/>
      <c r="M9" s="524"/>
      <c r="N9" s="524"/>
      <c r="O9" s="524"/>
      <c r="P9" s="524"/>
      <c r="Q9" s="524"/>
      <c r="R9" s="524"/>
      <c r="S9" s="524"/>
      <c r="T9" s="524"/>
      <c r="U9" s="524"/>
      <c r="V9" s="5"/>
      <c r="W9" s="5"/>
    </row>
    <row r="10" spans="1:23" ht="16.5" customHeight="1">
      <c r="A10" s="5"/>
      <c r="B10" s="5"/>
      <c r="C10" s="5"/>
      <c r="D10" s="5"/>
      <c r="E10" s="5"/>
      <c r="F10" s="5" t="s">
        <v>12</v>
      </c>
      <c r="G10" s="6"/>
      <c r="H10" s="5"/>
      <c r="I10" s="5"/>
      <c r="J10" s="524" t="str">
        <f>IF(ISTEXT('別紙１①　１申請者概況　２創業等の状況'!H7),'別紙１①　１申請者概況　２創業等の状況'!H7,"")</f>
        <v/>
      </c>
      <c r="K10" s="524"/>
      <c r="L10" s="524"/>
      <c r="M10" s="524"/>
      <c r="N10" s="524" t="str">
        <f>IF(ISTEXT('別紙１①　１申請者概況　２創業等の状況'!H9),'別紙１①　１申請者概況　２創業等の状況'!H9,"")</f>
        <v/>
      </c>
      <c r="O10" s="524"/>
      <c r="P10" s="524"/>
      <c r="Q10" s="524"/>
      <c r="R10" s="524"/>
      <c r="S10" s="524"/>
      <c r="T10" s="524"/>
      <c r="U10" s="5" t="s">
        <v>319</v>
      </c>
      <c r="V10" s="5"/>
      <c r="W10" s="5"/>
    </row>
    <row r="11" spans="1:23" ht="16.5" customHeight="1">
      <c r="A11" s="5"/>
      <c r="B11" s="5"/>
      <c r="C11" s="5"/>
      <c r="D11" s="5"/>
      <c r="E11" s="5"/>
      <c r="F11" s="5"/>
      <c r="G11" s="6"/>
      <c r="H11" s="5"/>
      <c r="I11" s="5"/>
      <c r="J11" s="6"/>
      <c r="K11" s="6"/>
      <c r="L11" s="6"/>
      <c r="M11" s="6"/>
      <c r="N11" s="6"/>
      <c r="O11" s="6"/>
      <c r="P11" s="6"/>
      <c r="Q11" s="6"/>
      <c r="R11" s="6"/>
      <c r="S11" s="6"/>
      <c r="T11" s="6"/>
      <c r="U11" s="6"/>
      <c r="V11" s="6"/>
      <c r="W11" s="6"/>
    </row>
    <row r="12" spans="1:23" ht="16.5" customHeight="1">
      <c r="A12" s="5"/>
      <c r="B12" s="5"/>
      <c r="C12" s="5"/>
      <c r="D12" s="5"/>
      <c r="E12" s="5"/>
      <c r="F12" s="5" t="s">
        <v>173</v>
      </c>
      <c r="G12" s="6"/>
      <c r="H12" s="5"/>
      <c r="I12" s="5"/>
      <c r="J12" s="225"/>
      <c r="K12" s="225"/>
      <c r="L12" s="225"/>
      <c r="M12" s="225"/>
      <c r="N12" s="225"/>
      <c r="O12" s="225"/>
      <c r="P12" s="225"/>
      <c r="Q12" s="225"/>
      <c r="R12" s="225"/>
      <c r="S12" s="225"/>
      <c r="T12" s="225"/>
      <c r="U12" s="225"/>
      <c r="V12" s="225"/>
      <c r="W12" s="225"/>
    </row>
    <row r="13" spans="1:23" ht="16.5" customHeight="1">
      <c r="A13" s="5"/>
      <c r="B13" s="5"/>
      <c r="C13" s="5"/>
      <c r="D13" s="5"/>
      <c r="E13" s="5"/>
      <c r="F13" s="5" t="s">
        <v>174</v>
      </c>
      <c r="G13" s="6"/>
      <c r="H13" s="5"/>
      <c r="I13" s="5"/>
      <c r="J13" s="225"/>
      <c r="K13" s="225"/>
      <c r="L13" s="225"/>
      <c r="M13" s="225"/>
      <c r="N13" s="225"/>
      <c r="O13" s="225"/>
      <c r="P13" s="225"/>
      <c r="Q13" s="225"/>
      <c r="R13" s="225"/>
      <c r="S13" s="225"/>
      <c r="T13" s="225"/>
      <c r="U13" s="225"/>
      <c r="V13" s="225"/>
      <c r="W13" s="225"/>
    </row>
    <row r="14" spans="1:23" ht="16.5" customHeight="1">
      <c r="A14" s="5"/>
      <c r="B14" s="5"/>
      <c r="C14" s="5"/>
      <c r="D14" s="5"/>
      <c r="E14" s="5"/>
      <c r="F14" s="5" t="s">
        <v>43</v>
      </c>
      <c r="G14" s="6"/>
      <c r="H14" s="5"/>
      <c r="I14" s="5"/>
      <c r="J14" s="225"/>
      <c r="K14" s="225"/>
      <c r="L14" s="225"/>
      <c r="M14" s="225"/>
      <c r="N14" s="225"/>
      <c r="O14" s="225"/>
      <c r="P14" s="225"/>
      <c r="Q14" s="225"/>
      <c r="R14" s="225"/>
      <c r="S14" s="225"/>
      <c r="T14" s="225"/>
      <c r="U14" s="225"/>
      <c r="V14" s="225"/>
      <c r="W14" s="225"/>
    </row>
    <row r="15" spans="1:23" ht="16.5" customHeight="1">
      <c r="A15" s="5"/>
      <c r="B15" s="5"/>
      <c r="C15" s="5"/>
      <c r="D15" s="5"/>
      <c r="E15" s="5"/>
      <c r="F15" s="5" t="s">
        <v>175</v>
      </c>
      <c r="G15" s="6"/>
      <c r="H15" s="5"/>
      <c r="I15" s="5"/>
      <c r="J15" s="225"/>
      <c r="K15" s="225"/>
      <c r="L15" s="225"/>
      <c r="M15" s="225"/>
      <c r="N15" s="225"/>
      <c r="O15" s="225"/>
      <c r="P15" s="225"/>
      <c r="Q15" s="225"/>
      <c r="R15" s="225"/>
      <c r="S15" s="225"/>
      <c r="T15" s="225"/>
      <c r="U15" s="225"/>
      <c r="V15" s="225"/>
      <c r="W15" s="225"/>
    </row>
    <row r="16" spans="1:23" ht="16.5" customHeight="1">
      <c r="A16" s="5"/>
      <c r="B16" s="5"/>
      <c r="C16" s="5"/>
      <c r="D16" s="5"/>
      <c r="E16" s="5"/>
      <c r="F16" s="5"/>
      <c r="G16" s="5"/>
      <c r="H16" s="5"/>
      <c r="I16" s="5"/>
      <c r="J16" s="5"/>
      <c r="K16" s="5"/>
      <c r="L16" s="5"/>
      <c r="M16" s="5"/>
      <c r="N16" s="5"/>
      <c r="O16" s="5"/>
      <c r="P16" s="5"/>
      <c r="Q16" s="5"/>
      <c r="R16" s="5"/>
      <c r="S16" s="5"/>
      <c r="T16" s="5"/>
      <c r="U16" s="5"/>
      <c r="V16" s="5"/>
      <c r="W16" s="5"/>
    </row>
    <row r="17" spans="1:23" ht="16.5" customHeight="1">
      <c r="A17" s="721" t="s">
        <v>176</v>
      </c>
      <c r="B17" s="721"/>
      <c r="C17" s="721"/>
      <c r="D17" s="721"/>
      <c r="E17" s="721"/>
      <c r="F17" s="721"/>
      <c r="G17" s="721"/>
      <c r="H17" s="721"/>
      <c r="I17" s="721"/>
      <c r="J17" s="721"/>
      <c r="K17" s="721"/>
      <c r="L17" s="721"/>
      <c r="M17" s="721"/>
      <c r="N17" s="721"/>
      <c r="O17" s="721"/>
      <c r="P17" s="721"/>
      <c r="Q17" s="721"/>
      <c r="R17" s="721"/>
      <c r="S17" s="721"/>
      <c r="T17" s="721"/>
      <c r="U17" s="721"/>
      <c r="V17" s="721"/>
      <c r="W17" s="721"/>
    </row>
    <row r="18" spans="1:23" ht="16.5" customHeight="1">
      <c r="A18" s="721"/>
      <c r="B18" s="721"/>
      <c r="C18" s="721"/>
      <c r="D18" s="721"/>
      <c r="E18" s="721"/>
      <c r="F18" s="721"/>
      <c r="G18" s="721"/>
      <c r="H18" s="721"/>
      <c r="I18" s="721"/>
      <c r="J18" s="721"/>
      <c r="K18" s="721"/>
      <c r="L18" s="721"/>
      <c r="M18" s="721"/>
      <c r="N18" s="721"/>
      <c r="O18" s="721"/>
      <c r="P18" s="721"/>
      <c r="Q18" s="721"/>
      <c r="R18" s="721"/>
      <c r="S18" s="721"/>
      <c r="T18" s="721"/>
      <c r="U18" s="721"/>
      <c r="V18" s="721"/>
      <c r="W18" s="721"/>
    </row>
    <row r="19" spans="1:23" ht="16.5" customHeight="1">
      <c r="A19" s="5"/>
      <c r="B19" s="5"/>
      <c r="C19" s="5"/>
      <c r="D19" s="5"/>
      <c r="E19" s="5"/>
      <c r="F19" s="5"/>
      <c r="G19" s="5"/>
      <c r="H19" s="5"/>
      <c r="I19" s="5"/>
      <c r="J19" s="5"/>
      <c r="K19" s="5"/>
      <c r="L19" s="5" t="s">
        <v>13</v>
      </c>
      <c r="M19" s="5"/>
      <c r="N19" s="5"/>
      <c r="O19" s="5"/>
      <c r="P19" s="5"/>
      <c r="Q19" s="5"/>
      <c r="R19" s="5"/>
      <c r="S19" s="5"/>
      <c r="T19" s="5"/>
      <c r="U19" s="5"/>
      <c r="V19" s="5"/>
      <c r="W19" s="5"/>
    </row>
    <row r="20" spans="1:23" ht="16.5" customHeight="1">
      <c r="A20" s="224" t="s">
        <v>25</v>
      </c>
      <c r="B20" s="224"/>
      <c r="C20" s="224"/>
      <c r="D20" s="224"/>
      <c r="E20" s="224" t="str">
        <f>IF(ISTEXT('様式第1号　認定申請書'!E16),'様式第1号　認定申請書'!E16,"")</f>
        <v/>
      </c>
      <c r="F20" s="224"/>
      <c r="G20" s="224"/>
      <c r="H20" s="224"/>
      <c r="I20" s="224"/>
      <c r="J20" s="224"/>
      <c r="K20" s="224"/>
      <c r="L20" s="224"/>
      <c r="M20" s="224"/>
      <c r="N20" s="224"/>
      <c r="O20" s="224"/>
      <c r="P20" s="224"/>
      <c r="Q20" s="224"/>
      <c r="R20" s="224"/>
      <c r="S20" s="224"/>
      <c r="T20" s="224"/>
      <c r="U20" s="224"/>
      <c r="V20" s="224"/>
      <c r="W20" s="224"/>
    </row>
    <row r="21" spans="1:23" ht="16.5" customHeight="1">
      <c r="A21" s="6"/>
      <c r="B21" s="6"/>
      <c r="C21" s="6"/>
      <c r="D21" s="6"/>
      <c r="E21" s="7"/>
      <c r="F21" s="7"/>
      <c r="G21" s="7"/>
      <c r="H21" s="7"/>
      <c r="I21" s="7"/>
      <c r="J21" s="7"/>
      <c r="K21" s="7"/>
      <c r="L21" s="7"/>
      <c r="M21" s="7"/>
      <c r="N21" s="7"/>
      <c r="O21" s="7"/>
      <c r="P21" s="7"/>
      <c r="Q21" s="7"/>
      <c r="R21" s="7"/>
      <c r="S21" s="7"/>
      <c r="T21" s="7"/>
      <c r="U21" s="7"/>
      <c r="V21" s="7"/>
      <c r="W21" s="7"/>
    </row>
    <row r="22" spans="1:23" ht="16.5" customHeight="1">
      <c r="A22" s="6" t="s">
        <v>177</v>
      </c>
      <c r="B22" s="6"/>
      <c r="C22" s="6"/>
      <c r="D22" s="6"/>
      <c r="E22" s="7"/>
      <c r="F22" s="7"/>
      <c r="G22" s="7"/>
      <c r="H22" s="7"/>
      <c r="I22" s="7"/>
      <c r="J22" s="7"/>
      <c r="K22" s="7"/>
      <c r="L22" s="7"/>
      <c r="M22" s="7"/>
      <c r="N22" s="7"/>
      <c r="O22" s="7"/>
      <c r="P22" s="7"/>
      <c r="Q22" s="7"/>
      <c r="R22" s="7"/>
      <c r="S22" s="7"/>
      <c r="T22" s="7"/>
      <c r="U22" s="7"/>
      <c r="V22" s="7"/>
      <c r="W22" s="7"/>
    </row>
    <row r="23" spans="1:23" ht="16.5" customHeight="1">
      <c r="A23" s="618"/>
      <c r="B23" s="618"/>
      <c r="C23" s="618"/>
      <c r="D23" s="618"/>
      <c r="E23" s="618"/>
      <c r="F23" s="618"/>
      <c r="G23" s="618"/>
      <c r="H23" s="618"/>
      <c r="I23" s="618"/>
      <c r="J23" s="618"/>
      <c r="K23" s="618"/>
      <c r="L23" s="618"/>
      <c r="M23" s="618"/>
      <c r="N23" s="618"/>
      <c r="O23" s="618"/>
      <c r="P23" s="618"/>
      <c r="Q23" s="618"/>
      <c r="R23" s="618"/>
      <c r="S23" s="618"/>
      <c r="T23" s="618"/>
      <c r="U23" s="618"/>
      <c r="V23" s="618"/>
      <c r="W23" s="618"/>
    </row>
    <row r="24" spans="1:23" ht="16.5" customHeight="1">
      <c r="A24" s="618"/>
      <c r="B24" s="618"/>
      <c r="C24" s="618"/>
      <c r="D24" s="618"/>
      <c r="E24" s="618"/>
      <c r="F24" s="618"/>
      <c r="G24" s="618"/>
      <c r="H24" s="618"/>
      <c r="I24" s="618"/>
      <c r="J24" s="618"/>
      <c r="K24" s="618"/>
      <c r="L24" s="618"/>
      <c r="M24" s="618"/>
      <c r="N24" s="618"/>
      <c r="O24" s="618"/>
      <c r="P24" s="618"/>
      <c r="Q24" s="618"/>
      <c r="R24" s="618"/>
      <c r="S24" s="618"/>
      <c r="T24" s="618"/>
      <c r="U24" s="618"/>
      <c r="V24" s="618"/>
      <c r="W24" s="618"/>
    </row>
    <row r="25" spans="1:23" ht="16.5" customHeight="1">
      <c r="A25" s="618"/>
      <c r="B25" s="618"/>
      <c r="C25" s="618"/>
      <c r="D25" s="618"/>
      <c r="E25" s="618"/>
      <c r="F25" s="618"/>
      <c r="G25" s="618"/>
      <c r="H25" s="618"/>
      <c r="I25" s="618"/>
      <c r="J25" s="618"/>
      <c r="K25" s="618"/>
      <c r="L25" s="618"/>
      <c r="M25" s="618"/>
      <c r="N25" s="618"/>
      <c r="O25" s="618"/>
      <c r="P25" s="618"/>
      <c r="Q25" s="618"/>
      <c r="R25" s="618"/>
      <c r="S25" s="618"/>
      <c r="T25" s="618"/>
      <c r="U25" s="618"/>
      <c r="V25" s="618"/>
      <c r="W25" s="618"/>
    </row>
    <row r="26" spans="1:23" ht="16.5" customHeight="1">
      <c r="A26" s="618"/>
      <c r="B26" s="618"/>
      <c r="C26" s="618"/>
      <c r="D26" s="618"/>
      <c r="E26" s="618"/>
      <c r="F26" s="618"/>
      <c r="G26" s="618"/>
      <c r="H26" s="618"/>
      <c r="I26" s="618"/>
      <c r="J26" s="618"/>
      <c r="K26" s="618"/>
      <c r="L26" s="618"/>
      <c r="M26" s="618"/>
      <c r="N26" s="618"/>
      <c r="O26" s="618"/>
      <c r="P26" s="618"/>
      <c r="Q26" s="618"/>
      <c r="R26" s="618"/>
      <c r="S26" s="618"/>
      <c r="T26" s="618"/>
      <c r="U26" s="618"/>
      <c r="V26" s="618"/>
      <c r="W26" s="618"/>
    </row>
    <row r="27" spans="1:23" ht="16.5" customHeight="1">
      <c r="A27" s="618"/>
      <c r="B27" s="618"/>
      <c r="C27" s="618"/>
      <c r="D27" s="618"/>
      <c r="E27" s="618"/>
      <c r="F27" s="618"/>
      <c r="G27" s="618"/>
      <c r="H27" s="618"/>
      <c r="I27" s="618"/>
      <c r="J27" s="618"/>
      <c r="K27" s="618"/>
      <c r="L27" s="618"/>
      <c r="M27" s="618"/>
      <c r="N27" s="618"/>
      <c r="O27" s="618"/>
      <c r="P27" s="618"/>
      <c r="Q27" s="618"/>
      <c r="R27" s="618"/>
      <c r="S27" s="618"/>
      <c r="T27" s="618"/>
      <c r="U27" s="618"/>
      <c r="V27" s="618"/>
      <c r="W27" s="618"/>
    </row>
    <row r="28" spans="1:23" ht="16.5" customHeight="1">
      <c r="A28" s="618"/>
      <c r="B28" s="618"/>
      <c r="C28" s="618"/>
      <c r="D28" s="618"/>
      <c r="E28" s="618"/>
      <c r="F28" s="618"/>
      <c r="G28" s="618"/>
      <c r="H28" s="618"/>
      <c r="I28" s="618"/>
      <c r="J28" s="618"/>
      <c r="K28" s="618"/>
      <c r="L28" s="618"/>
      <c r="M28" s="618"/>
      <c r="N28" s="618"/>
      <c r="O28" s="618"/>
      <c r="P28" s="618"/>
      <c r="Q28" s="618"/>
      <c r="R28" s="618"/>
      <c r="S28" s="618"/>
      <c r="T28" s="618"/>
      <c r="U28" s="618"/>
      <c r="V28" s="618"/>
      <c r="W28" s="618"/>
    </row>
    <row r="29" spans="1:23" ht="16.5" customHeight="1">
      <c r="A29" s="618"/>
      <c r="B29" s="618"/>
      <c r="C29" s="618"/>
      <c r="D29" s="618"/>
      <c r="E29" s="618"/>
      <c r="F29" s="618"/>
      <c r="G29" s="618"/>
      <c r="H29" s="618"/>
      <c r="I29" s="618"/>
      <c r="J29" s="618"/>
      <c r="K29" s="618"/>
      <c r="L29" s="618"/>
      <c r="M29" s="618"/>
      <c r="N29" s="618"/>
      <c r="O29" s="618"/>
      <c r="P29" s="618"/>
      <c r="Q29" s="618"/>
      <c r="R29" s="618"/>
      <c r="S29" s="618"/>
      <c r="T29" s="618"/>
      <c r="U29" s="618"/>
      <c r="V29" s="618"/>
      <c r="W29" s="618"/>
    </row>
    <row r="30" spans="1:23" ht="16.5" customHeight="1">
      <c r="A30" s="618"/>
      <c r="B30" s="618"/>
      <c r="C30" s="618"/>
      <c r="D30" s="618"/>
      <c r="E30" s="618"/>
      <c r="F30" s="618"/>
      <c r="G30" s="618"/>
      <c r="H30" s="618"/>
      <c r="I30" s="618"/>
      <c r="J30" s="618"/>
      <c r="K30" s="618"/>
      <c r="L30" s="618"/>
      <c r="M30" s="618"/>
      <c r="N30" s="618"/>
      <c r="O30" s="618"/>
      <c r="P30" s="618"/>
      <c r="Q30" s="618"/>
      <c r="R30" s="618"/>
      <c r="S30" s="618"/>
      <c r="T30" s="618"/>
      <c r="U30" s="618"/>
      <c r="V30" s="618"/>
      <c r="W30" s="618"/>
    </row>
    <row r="31" spans="1:23" ht="16.5" customHeight="1">
      <c r="A31" s="618"/>
      <c r="B31" s="618"/>
      <c r="C31" s="618"/>
      <c r="D31" s="618"/>
      <c r="E31" s="618"/>
      <c r="F31" s="618"/>
      <c r="G31" s="618"/>
      <c r="H31" s="618"/>
      <c r="I31" s="618"/>
      <c r="J31" s="618"/>
      <c r="K31" s="618"/>
      <c r="L31" s="618"/>
      <c r="M31" s="618"/>
      <c r="N31" s="618"/>
      <c r="O31" s="618"/>
      <c r="P31" s="618"/>
      <c r="Q31" s="618"/>
      <c r="R31" s="618"/>
      <c r="S31" s="618"/>
      <c r="T31" s="618"/>
      <c r="U31" s="618"/>
      <c r="V31" s="618"/>
      <c r="W31" s="618"/>
    </row>
    <row r="32" spans="1:23" ht="16.5" customHeight="1">
      <c r="A32" s="618"/>
      <c r="B32" s="618"/>
      <c r="C32" s="618"/>
      <c r="D32" s="618"/>
      <c r="E32" s="618"/>
      <c r="F32" s="618"/>
      <c r="G32" s="618"/>
      <c r="H32" s="618"/>
      <c r="I32" s="618"/>
      <c r="J32" s="618"/>
      <c r="K32" s="618"/>
      <c r="L32" s="618"/>
      <c r="M32" s="618"/>
      <c r="N32" s="618"/>
      <c r="O32" s="618"/>
      <c r="P32" s="618"/>
      <c r="Q32" s="618"/>
      <c r="R32" s="618"/>
      <c r="S32" s="618"/>
      <c r="T32" s="618"/>
      <c r="U32" s="618"/>
      <c r="V32" s="618"/>
      <c r="W32" s="618"/>
    </row>
    <row r="33" spans="1:23" ht="16.5" customHeight="1">
      <c r="A33" s="618"/>
      <c r="B33" s="618"/>
      <c r="C33" s="618"/>
      <c r="D33" s="618"/>
      <c r="E33" s="618"/>
      <c r="F33" s="618"/>
      <c r="G33" s="618"/>
      <c r="H33" s="618"/>
      <c r="I33" s="618"/>
      <c r="J33" s="618"/>
      <c r="K33" s="618"/>
      <c r="L33" s="618"/>
      <c r="M33" s="618"/>
      <c r="N33" s="618"/>
      <c r="O33" s="618"/>
      <c r="P33" s="618"/>
      <c r="Q33" s="618"/>
      <c r="R33" s="618"/>
      <c r="S33" s="618"/>
      <c r="T33" s="618"/>
      <c r="U33" s="618"/>
      <c r="V33" s="618"/>
      <c r="W33" s="618"/>
    </row>
    <row r="34" spans="1:23" ht="16.5" customHeight="1">
      <c r="A34" s="618"/>
      <c r="B34" s="618"/>
      <c r="C34" s="618"/>
      <c r="D34" s="618"/>
      <c r="E34" s="618"/>
      <c r="F34" s="618"/>
      <c r="G34" s="618"/>
      <c r="H34" s="618"/>
      <c r="I34" s="618"/>
      <c r="J34" s="618"/>
      <c r="K34" s="618"/>
      <c r="L34" s="618"/>
      <c r="M34" s="618"/>
      <c r="N34" s="618"/>
      <c r="O34" s="618"/>
      <c r="P34" s="618"/>
      <c r="Q34" s="618"/>
      <c r="R34" s="618"/>
      <c r="S34" s="618"/>
      <c r="T34" s="618"/>
      <c r="U34" s="618"/>
      <c r="V34" s="618"/>
      <c r="W34" s="618"/>
    </row>
    <row r="35" spans="1:23" ht="16.5" customHeight="1">
      <c r="A35" s="5" t="s">
        <v>178</v>
      </c>
      <c r="B35" s="5"/>
      <c r="C35" s="5"/>
      <c r="D35" s="5"/>
      <c r="E35" s="5"/>
      <c r="F35" s="5"/>
      <c r="G35" s="5"/>
      <c r="H35" s="5"/>
      <c r="I35" s="5"/>
      <c r="J35" s="5"/>
      <c r="K35" s="5"/>
      <c r="L35" s="5"/>
      <c r="M35" s="5"/>
      <c r="N35" s="5"/>
      <c r="O35" s="5"/>
      <c r="P35" s="5"/>
      <c r="Q35" s="5"/>
      <c r="R35" s="5"/>
      <c r="S35" s="5"/>
      <c r="T35" s="5"/>
      <c r="U35" s="5"/>
      <c r="V35" s="5"/>
      <c r="W35" s="5"/>
    </row>
    <row r="36" spans="1:23" ht="16.5" customHeight="1">
      <c r="A36" s="5" t="s">
        <v>179</v>
      </c>
      <c r="B36" s="5"/>
      <c r="C36" s="5"/>
      <c r="D36" s="5"/>
      <c r="E36" s="5"/>
      <c r="F36" s="5"/>
      <c r="G36" s="5"/>
      <c r="H36" s="5"/>
      <c r="I36" s="5"/>
      <c r="J36" s="5"/>
      <c r="K36" s="5"/>
      <c r="L36" s="5"/>
      <c r="M36" s="5"/>
      <c r="N36" s="5"/>
      <c r="O36" s="5"/>
      <c r="P36" s="5"/>
      <c r="Q36" s="5"/>
      <c r="R36" s="5"/>
      <c r="S36" s="5"/>
      <c r="T36" s="5"/>
      <c r="U36" s="5"/>
      <c r="V36" s="5"/>
      <c r="W36" s="5"/>
    </row>
    <row r="37" spans="1:23" ht="16.5" customHeight="1">
      <c r="A37" s="5" t="s">
        <v>180</v>
      </c>
      <c r="B37" s="5"/>
      <c r="C37" s="5"/>
      <c r="D37" s="5"/>
      <c r="E37" s="5"/>
      <c r="F37" s="5"/>
      <c r="G37" s="5"/>
      <c r="H37" s="5"/>
      <c r="I37" s="5"/>
      <c r="J37" s="5"/>
      <c r="K37" s="5"/>
      <c r="L37" s="5"/>
      <c r="M37" s="5"/>
      <c r="N37" s="5"/>
      <c r="O37" s="5"/>
      <c r="P37" s="5"/>
      <c r="Q37" s="5"/>
      <c r="R37" s="5"/>
      <c r="S37" s="5"/>
      <c r="T37" s="5"/>
      <c r="U37" s="5"/>
      <c r="V37" s="5"/>
      <c r="W37" s="5"/>
    </row>
    <row r="38" spans="1:23" ht="16.5" customHeight="1">
      <c r="A38" s="8" t="s">
        <v>181</v>
      </c>
      <c r="B38" s="5"/>
      <c r="C38" s="5"/>
      <c r="D38" s="5"/>
      <c r="E38" s="5"/>
      <c r="F38" s="5"/>
      <c r="G38" s="5"/>
      <c r="H38" s="5"/>
      <c r="I38" s="5"/>
      <c r="J38" s="5"/>
      <c r="K38" s="5"/>
      <c r="L38" s="5"/>
      <c r="M38" s="5"/>
      <c r="N38" s="5"/>
      <c r="O38" s="5"/>
      <c r="P38" s="5"/>
      <c r="Q38" s="5"/>
      <c r="R38" s="5"/>
      <c r="S38" s="5"/>
      <c r="T38" s="5"/>
      <c r="U38" s="5"/>
      <c r="V38" s="5"/>
      <c r="W38" s="5"/>
    </row>
    <row r="39" spans="1:23" ht="16.5" customHeight="1">
      <c r="A39" s="5"/>
      <c r="B39" s="5"/>
      <c r="C39" s="5"/>
      <c r="D39" s="5"/>
      <c r="E39" s="5"/>
      <c r="F39" s="5"/>
      <c r="G39" s="5"/>
      <c r="H39" s="5"/>
      <c r="I39" s="5"/>
      <c r="J39" s="5"/>
      <c r="K39" s="5"/>
      <c r="L39" s="5"/>
      <c r="M39" s="5"/>
      <c r="N39" s="5"/>
      <c r="O39" s="5"/>
      <c r="P39" s="5"/>
      <c r="Q39" s="5"/>
      <c r="R39" s="5"/>
      <c r="S39" s="5"/>
      <c r="T39" s="5"/>
      <c r="U39" s="5"/>
      <c r="V39" s="5"/>
      <c r="W39" s="5"/>
    </row>
    <row r="40" spans="1:23" ht="16.5" customHeight="1">
      <c r="A40" s="1"/>
      <c r="B40" s="1"/>
      <c r="C40" s="1"/>
      <c r="D40" s="1"/>
      <c r="E40" s="1"/>
      <c r="F40" s="1"/>
      <c r="G40" s="1"/>
      <c r="H40" s="1"/>
      <c r="I40" s="1"/>
      <c r="J40" s="1"/>
      <c r="K40" s="1"/>
      <c r="L40" s="2"/>
      <c r="M40" s="1"/>
      <c r="N40" s="1"/>
      <c r="O40" s="1"/>
      <c r="P40" s="1"/>
      <c r="Q40" s="1"/>
      <c r="R40" s="1"/>
      <c r="S40" s="1"/>
      <c r="T40" s="1"/>
      <c r="U40" s="1"/>
      <c r="V40" s="1"/>
      <c r="W40" s="1"/>
    </row>
    <row r="41" spans="1:23" ht="16.5" customHeight="1"/>
    <row r="42" spans="1:23" ht="16.5" customHeight="1"/>
    <row r="43" spans="1:23" ht="16.5" customHeight="1"/>
  </sheetData>
  <mergeCells count="14">
    <mergeCell ref="J12:W12"/>
    <mergeCell ref="E3:S3"/>
    <mergeCell ref="R5:W5"/>
    <mergeCell ref="J8:U8"/>
    <mergeCell ref="J9:U9"/>
    <mergeCell ref="J10:M10"/>
    <mergeCell ref="N10:T10"/>
    <mergeCell ref="A23:W34"/>
    <mergeCell ref="J13:W13"/>
    <mergeCell ref="J14:W14"/>
    <mergeCell ref="J15:W15"/>
    <mergeCell ref="A17:W18"/>
    <mergeCell ref="A20:D20"/>
    <mergeCell ref="E20:W20"/>
  </mergeCells>
  <phoneticPr fontId="2"/>
  <dataValidations count="3">
    <dataValidation allowBlank="1" showInputMessage="1" showErrorMessage="1" prompt="別紙1-2（様式第1号関係）（Word形式）の「事業テーマ」と同様のものを記入。_x000a_（「○○〇で○○〇の創業（開業）」のように３０字程度以内で記載してください。）" sqref="E20:W22" xr:uid="{92A3CED2-A252-418F-90CB-9A4B09E38124}"/>
    <dataValidation allowBlank="1" showInputMessage="1" showErrorMessage="1" prompt="役職も含めてフルネームで記入。" sqref="J12:W12" xr:uid="{DAC419C3-70B0-4415-91FF-3EFAC013E601}"/>
    <dataValidation allowBlank="1" showInputMessage="1" showErrorMessage="1" prompt="担当者の連絡先を記入。" sqref="J13:W13 J15:W15" xr:uid="{36489DE7-237D-4E1D-ACFF-2EE7EA390550}"/>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6DEFB-8214-4CCA-802F-AAE32C901381}">
  <sheetPr codeName="Sheet9">
    <tabColor rgb="FF92D050"/>
  </sheetPr>
  <dimension ref="A1:AE50"/>
  <sheetViews>
    <sheetView view="pageBreakPreview" topLeftCell="A19" zoomScaleNormal="100" zoomScaleSheetLayoutView="100" workbookViewId="0">
      <selection activeCell="K21" sqref="K21:N21"/>
    </sheetView>
  </sheetViews>
  <sheetFormatPr defaultColWidth="8.75" defaultRowHeight="12"/>
  <cols>
    <col min="1" max="6" width="2.75" style="5" customWidth="1"/>
    <col min="7" max="14" width="2.625" style="5" customWidth="1"/>
    <col min="15" max="20" width="2.25" style="5" customWidth="1"/>
    <col min="21" max="55" width="2.625" style="5" customWidth="1"/>
    <col min="56" max="16384" width="8.75" style="5"/>
  </cols>
  <sheetData>
    <row r="1" spans="1:31" ht="15" customHeight="1">
      <c r="K1" s="690" t="s">
        <v>182</v>
      </c>
      <c r="L1" s="690"/>
      <c r="M1" s="690"/>
      <c r="N1" s="690"/>
      <c r="O1" s="690"/>
      <c r="P1" s="690"/>
      <c r="Q1" s="690"/>
      <c r="R1" s="690"/>
      <c r="S1" s="690"/>
      <c r="T1" s="690"/>
      <c r="U1" s="690"/>
    </row>
    <row r="2" spans="1:31" ht="15" customHeight="1">
      <c r="K2" s="690"/>
      <c r="L2" s="690"/>
      <c r="M2" s="690"/>
      <c r="N2" s="690"/>
      <c r="O2" s="690"/>
      <c r="P2" s="690"/>
      <c r="Q2" s="690"/>
      <c r="R2" s="690"/>
      <c r="S2" s="690"/>
      <c r="T2" s="690"/>
      <c r="U2" s="690"/>
    </row>
    <row r="3" spans="1:31" ht="15" customHeight="1" thickBot="1">
      <c r="K3" s="44"/>
      <c r="L3" s="44"/>
      <c r="M3" s="44"/>
      <c r="N3" s="44"/>
      <c r="O3" s="44"/>
      <c r="P3" s="44"/>
      <c r="Q3" s="44"/>
      <c r="R3" s="44"/>
      <c r="S3" s="44"/>
      <c r="T3" s="44"/>
      <c r="U3" s="44"/>
      <c r="V3" s="614" t="s">
        <v>183</v>
      </c>
      <c r="W3" s="614"/>
      <c r="X3" s="171"/>
      <c r="Y3" s="5" t="s">
        <v>161</v>
      </c>
      <c r="Z3" s="171"/>
      <c r="AA3" s="5" t="s">
        <v>184</v>
      </c>
      <c r="AB3" s="171"/>
      <c r="AC3" s="5" t="s">
        <v>163</v>
      </c>
      <c r="AD3" s="614" t="s">
        <v>185</v>
      </c>
      <c r="AE3" s="614"/>
    </row>
    <row r="4" spans="1:31" ht="15" customHeight="1" thickBot="1">
      <c r="A4" s="759" t="s">
        <v>186</v>
      </c>
      <c r="B4" s="760"/>
      <c r="C4" s="760"/>
      <c r="D4" s="760"/>
      <c r="E4" s="760"/>
      <c r="F4" s="761"/>
      <c r="G4" s="766" t="s">
        <v>183</v>
      </c>
      <c r="H4" s="760"/>
      <c r="I4" s="760"/>
      <c r="J4" s="760"/>
      <c r="K4" s="758" t="str">
        <f>IF('別紙１①　１申請者概況　２創業等の状況'!I25=0,"",'別紙１①　１申請者概況　２創業等の状況'!I25)</f>
        <v/>
      </c>
      <c r="L4" s="758"/>
      <c r="M4" s="758" t="s">
        <v>187</v>
      </c>
      <c r="N4" s="758"/>
      <c r="O4" s="758" t="str">
        <f>IF('別紙１①　１申請者概況　２創業等の状況'!K25=0,"",'別紙１①　１申請者概況　２創業等の状況'!K25)</f>
        <v/>
      </c>
      <c r="P4" s="758"/>
      <c r="Q4" s="758" t="s">
        <v>184</v>
      </c>
      <c r="R4" s="758"/>
      <c r="S4" s="758" t="str">
        <f>IF('別紙１①　１申請者概況　２創業等の状況'!M25=0,"",'別紙１①　１申請者概況　２創業等の状況'!M25)</f>
        <v/>
      </c>
      <c r="T4" s="758"/>
      <c r="U4" s="758" t="s">
        <v>163</v>
      </c>
      <c r="V4" s="758"/>
      <c r="W4" s="767"/>
      <c r="X4" s="767"/>
      <c r="Y4" s="767"/>
      <c r="Z4" s="767"/>
      <c r="AA4" s="767"/>
      <c r="AB4" s="767"/>
      <c r="AC4" s="767"/>
      <c r="AD4" s="767"/>
      <c r="AE4" s="768"/>
    </row>
    <row r="5" spans="1:31" ht="15" customHeight="1" thickBot="1">
      <c r="A5" s="759"/>
      <c r="B5" s="760"/>
      <c r="C5" s="760"/>
      <c r="D5" s="760"/>
      <c r="E5" s="760"/>
      <c r="F5" s="761"/>
      <c r="G5" s="766"/>
      <c r="H5" s="760"/>
      <c r="I5" s="760"/>
      <c r="J5" s="760"/>
      <c r="K5" s="758"/>
      <c r="L5" s="758"/>
      <c r="M5" s="758"/>
      <c r="N5" s="758"/>
      <c r="O5" s="758"/>
      <c r="P5" s="758"/>
      <c r="Q5" s="758"/>
      <c r="R5" s="758"/>
      <c r="S5" s="758"/>
      <c r="T5" s="758"/>
      <c r="U5" s="758"/>
      <c r="V5" s="758"/>
      <c r="W5" s="745"/>
      <c r="X5" s="745"/>
      <c r="Y5" s="745"/>
      <c r="Z5" s="745"/>
      <c r="AA5" s="745"/>
      <c r="AB5" s="745"/>
      <c r="AC5" s="745"/>
      <c r="AD5" s="745"/>
      <c r="AE5" s="769"/>
    </row>
    <row r="6" spans="1:31" ht="15" customHeight="1" thickBot="1">
      <c r="A6" s="759" t="s">
        <v>188</v>
      </c>
      <c r="B6" s="760"/>
      <c r="C6" s="760"/>
      <c r="D6" s="760"/>
      <c r="E6" s="760"/>
      <c r="F6" s="761"/>
      <c r="G6" s="762"/>
      <c r="H6" s="763"/>
      <c r="I6" s="763"/>
      <c r="J6" s="763"/>
      <c r="K6" s="763"/>
      <c r="L6" s="763"/>
      <c r="M6" s="758" t="s">
        <v>1</v>
      </c>
      <c r="N6" s="758"/>
      <c r="O6" s="758" t="s">
        <v>189</v>
      </c>
      <c r="P6" s="758"/>
      <c r="Q6" s="758"/>
      <c r="R6" s="758"/>
      <c r="S6" s="758" t="s">
        <v>161</v>
      </c>
      <c r="T6" s="758"/>
      <c r="U6" s="758" t="s">
        <v>162</v>
      </c>
      <c r="V6" s="758"/>
      <c r="W6" s="758" t="s">
        <v>190</v>
      </c>
      <c r="X6" s="758"/>
      <c r="Y6" s="758" t="s">
        <v>191</v>
      </c>
      <c r="Z6" s="758"/>
      <c r="AA6" s="758" t="s">
        <v>162</v>
      </c>
      <c r="AB6" s="758" t="s">
        <v>192</v>
      </c>
      <c r="AC6" s="770"/>
      <c r="AD6" s="770"/>
      <c r="AE6" s="771"/>
    </row>
    <row r="7" spans="1:31" ht="15" customHeight="1" thickBot="1">
      <c r="A7" s="759"/>
      <c r="B7" s="760"/>
      <c r="C7" s="760"/>
      <c r="D7" s="760"/>
      <c r="E7" s="760"/>
      <c r="F7" s="761"/>
      <c r="G7" s="762"/>
      <c r="H7" s="763"/>
      <c r="I7" s="763"/>
      <c r="J7" s="763"/>
      <c r="K7" s="763"/>
      <c r="L7" s="763"/>
      <c r="M7" s="758"/>
      <c r="N7" s="758"/>
      <c r="O7" s="758"/>
      <c r="P7" s="758"/>
      <c r="Q7" s="758"/>
      <c r="R7" s="758"/>
      <c r="S7" s="758"/>
      <c r="T7" s="758"/>
      <c r="U7" s="758"/>
      <c r="V7" s="758"/>
      <c r="W7" s="758"/>
      <c r="X7" s="758"/>
      <c r="Y7" s="758"/>
      <c r="Z7" s="758"/>
      <c r="AA7" s="758"/>
      <c r="AB7" s="758"/>
      <c r="AC7" s="772"/>
      <c r="AD7" s="772"/>
      <c r="AE7" s="773"/>
    </row>
    <row r="8" spans="1:31" ht="15" customHeight="1" thickBot="1">
      <c r="A8" s="759" t="s">
        <v>193</v>
      </c>
      <c r="B8" s="760"/>
      <c r="C8" s="760"/>
      <c r="D8" s="760"/>
      <c r="E8" s="760"/>
      <c r="F8" s="761"/>
      <c r="G8" s="774"/>
      <c r="H8" s="775"/>
      <c r="I8" s="775"/>
      <c r="J8" s="775"/>
      <c r="K8" s="775"/>
      <c r="L8" s="775"/>
      <c r="M8" s="758" t="s">
        <v>194</v>
      </c>
      <c r="N8" s="758"/>
      <c r="O8" s="758"/>
      <c r="P8" s="758"/>
      <c r="Q8" s="758"/>
      <c r="R8" s="758"/>
      <c r="S8" s="758"/>
      <c r="T8" s="758"/>
      <c r="U8" s="758"/>
      <c r="V8" s="758"/>
      <c r="W8" s="758"/>
      <c r="X8" s="758"/>
      <c r="Y8" s="758"/>
      <c r="Z8" s="758"/>
      <c r="AA8" s="758"/>
      <c r="AB8" s="758"/>
      <c r="AC8" s="758"/>
      <c r="AD8" s="758"/>
      <c r="AE8" s="776"/>
    </row>
    <row r="9" spans="1:31" ht="15" customHeight="1" thickBot="1">
      <c r="A9" s="759"/>
      <c r="B9" s="760"/>
      <c r="C9" s="760"/>
      <c r="D9" s="760"/>
      <c r="E9" s="760"/>
      <c r="F9" s="761"/>
      <c r="G9" s="774"/>
      <c r="H9" s="775"/>
      <c r="I9" s="775"/>
      <c r="J9" s="775"/>
      <c r="K9" s="775"/>
      <c r="L9" s="775"/>
      <c r="M9" s="758"/>
      <c r="N9" s="758"/>
      <c r="O9" s="758"/>
      <c r="P9" s="758"/>
      <c r="Q9" s="758"/>
      <c r="R9" s="758"/>
      <c r="S9" s="758"/>
      <c r="T9" s="758"/>
      <c r="U9" s="758"/>
      <c r="V9" s="758"/>
      <c r="W9" s="758"/>
      <c r="X9" s="758"/>
      <c r="Y9" s="758"/>
      <c r="Z9" s="758"/>
      <c r="AA9" s="758"/>
      <c r="AB9" s="758"/>
      <c r="AC9" s="758"/>
      <c r="AD9" s="758"/>
      <c r="AE9" s="776"/>
    </row>
    <row r="10" spans="1:31" ht="15" customHeight="1" thickBot="1">
      <c r="A10" s="759" t="s">
        <v>195</v>
      </c>
      <c r="B10" s="760"/>
      <c r="C10" s="760"/>
      <c r="D10" s="760"/>
      <c r="E10" s="760"/>
      <c r="F10" s="760"/>
      <c r="G10" s="766" t="s">
        <v>438</v>
      </c>
      <c r="H10" s="760"/>
      <c r="I10" s="760"/>
      <c r="J10" s="760"/>
      <c r="K10" s="760"/>
      <c r="L10" s="760"/>
      <c r="M10" s="760"/>
      <c r="N10" s="760"/>
      <c r="O10" s="764" t="s">
        <v>439</v>
      </c>
      <c r="P10" s="764"/>
      <c r="Q10" s="764"/>
      <c r="R10" s="764"/>
      <c r="S10" s="764"/>
      <c r="T10" s="764"/>
      <c r="U10" s="764"/>
      <c r="V10" s="764"/>
      <c r="W10" s="764" t="s">
        <v>440</v>
      </c>
      <c r="X10" s="764"/>
      <c r="Y10" s="764"/>
      <c r="Z10" s="764"/>
      <c r="AA10" s="764"/>
      <c r="AB10" s="764"/>
      <c r="AC10" s="764"/>
      <c r="AD10" s="764"/>
      <c r="AE10" s="765"/>
    </row>
    <row r="11" spans="1:31" ht="15" customHeight="1" thickBot="1">
      <c r="A11" s="759"/>
      <c r="B11" s="760"/>
      <c r="C11" s="760"/>
      <c r="D11" s="760"/>
      <c r="E11" s="760"/>
      <c r="F11" s="760"/>
      <c r="G11" s="766"/>
      <c r="H11" s="760"/>
      <c r="I11" s="760"/>
      <c r="J11" s="760"/>
      <c r="K11" s="760"/>
      <c r="L11" s="760"/>
      <c r="M11" s="760"/>
      <c r="N11" s="760"/>
      <c r="O11" s="764"/>
      <c r="P11" s="764"/>
      <c r="Q11" s="764"/>
      <c r="R11" s="764"/>
      <c r="S11" s="764"/>
      <c r="T11" s="764"/>
      <c r="U11" s="764"/>
      <c r="V11" s="764"/>
      <c r="W11" s="764"/>
      <c r="X11" s="764"/>
      <c r="Y11" s="764"/>
      <c r="Z11" s="764"/>
      <c r="AA11" s="764"/>
      <c r="AB11" s="764"/>
      <c r="AC11" s="764"/>
      <c r="AD11" s="764"/>
      <c r="AE11" s="765"/>
    </row>
    <row r="12" spans="1:31" ht="15" customHeight="1">
      <c r="A12" s="752" t="s">
        <v>2</v>
      </c>
      <c r="B12" s="547" t="s">
        <v>196</v>
      </c>
      <c r="C12" s="753"/>
      <c r="D12" s="753"/>
      <c r="E12" s="753"/>
      <c r="F12" s="754"/>
      <c r="G12" s="755">
        <f>'交付申請書別紙１⑤　７事業の経費明細'!B5</f>
        <v>0</v>
      </c>
      <c r="H12" s="614"/>
      <c r="I12" s="614"/>
      <c r="J12" s="614"/>
      <c r="K12" s="614"/>
      <c r="L12" s="614"/>
      <c r="M12" s="614"/>
      <c r="N12" s="623"/>
      <c r="O12" s="756"/>
      <c r="P12" s="756"/>
      <c r="Q12" s="756"/>
      <c r="R12" s="756"/>
      <c r="S12" s="756"/>
      <c r="T12" s="756"/>
      <c r="U12" s="756"/>
      <c r="V12" s="756"/>
      <c r="W12" s="756"/>
      <c r="X12" s="756"/>
      <c r="Y12" s="756"/>
      <c r="Z12" s="756"/>
      <c r="AA12" s="756"/>
      <c r="AB12" s="756"/>
      <c r="AC12" s="756"/>
      <c r="AD12" s="756"/>
      <c r="AE12" s="757"/>
    </row>
    <row r="13" spans="1:31" ht="15" customHeight="1">
      <c r="A13" s="747"/>
      <c r="B13" s="660"/>
      <c r="C13" s="445"/>
      <c r="D13" s="445"/>
      <c r="E13" s="445"/>
      <c r="F13" s="658"/>
      <c r="G13" s="750" t="s">
        <v>197</v>
      </c>
      <c r="H13" s="751"/>
      <c r="I13" s="746">
        <f>'交付申請書別紙１⑤　７事業の経費明細'!C5</f>
        <v>0</v>
      </c>
      <c r="J13" s="578"/>
      <c r="K13" s="578"/>
      <c r="L13" s="578"/>
      <c r="M13" s="453" t="s">
        <v>192</v>
      </c>
      <c r="N13" s="454"/>
      <c r="O13" s="681"/>
      <c r="P13" s="681"/>
      <c r="Q13" s="681"/>
      <c r="R13" s="681"/>
      <c r="S13" s="681"/>
      <c r="T13" s="681"/>
      <c r="U13" s="681"/>
      <c r="V13" s="681"/>
      <c r="W13" s="681"/>
      <c r="X13" s="681"/>
      <c r="Y13" s="681"/>
      <c r="Z13" s="681"/>
      <c r="AA13" s="681"/>
      <c r="AB13" s="681"/>
      <c r="AC13" s="681"/>
      <c r="AD13" s="681"/>
      <c r="AE13" s="725"/>
    </row>
    <row r="14" spans="1:31" ht="15" customHeight="1">
      <c r="A14" s="747" t="s">
        <v>3</v>
      </c>
      <c r="B14" s="660" t="s">
        <v>198</v>
      </c>
      <c r="C14" s="445"/>
      <c r="D14" s="445"/>
      <c r="E14" s="445"/>
      <c r="F14" s="658"/>
      <c r="G14" s="749">
        <f>'交付申請書別紙１⑤　７事業の経費明細'!B6</f>
        <v>0</v>
      </c>
      <c r="H14" s="577"/>
      <c r="I14" s="577"/>
      <c r="J14" s="577"/>
      <c r="K14" s="577"/>
      <c r="L14" s="577"/>
      <c r="M14" s="577"/>
      <c r="N14" s="676"/>
      <c r="O14" s="681"/>
      <c r="P14" s="681"/>
      <c r="Q14" s="681"/>
      <c r="R14" s="681"/>
      <c r="S14" s="681"/>
      <c r="T14" s="681"/>
      <c r="U14" s="681"/>
      <c r="V14" s="681"/>
      <c r="W14" s="681"/>
      <c r="X14" s="681"/>
      <c r="Y14" s="681"/>
      <c r="Z14" s="681"/>
      <c r="AA14" s="681"/>
      <c r="AB14" s="681"/>
      <c r="AC14" s="681"/>
      <c r="AD14" s="681"/>
      <c r="AE14" s="725"/>
    </row>
    <row r="15" spans="1:31" ht="15" customHeight="1">
      <c r="A15" s="747"/>
      <c r="B15" s="660"/>
      <c r="C15" s="445"/>
      <c r="D15" s="445"/>
      <c r="E15" s="445"/>
      <c r="F15" s="658"/>
      <c r="G15" s="750" t="s">
        <v>197</v>
      </c>
      <c r="H15" s="751"/>
      <c r="I15" s="746">
        <f>'交付申請書別紙１⑤　７事業の経費明細'!C6</f>
        <v>0</v>
      </c>
      <c r="J15" s="578"/>
      <c r="K15" s="578"/>
      <c r="L15" s="578"/>
      <c r="M15" s="453" t="s">
        <v>192</v>
      </c>
      <c r="N15" s="454"/>
      <c r="O15" s="681"/>
      <c r="P15" s="681"/>
      <c r="Q15" s="681"/>
      <c r="R15" s="681"/>
      <c r="S15" s="681"/>
      <c r="T15" s="681"/>
      <c r="U15" s="681"/>
      <c r="V15" s="681"/>
      <c r="W15" s="681"/>
      <c r="X15" s="681"/>
      <c r="Y15" s="681"/>
      <c r="Z15" s="681"/>
      <c r="AA15" s="681"/>
      <c r="AB15" s="681"/>
      <c r="AC15" s="681"/>
      <c r="AD15" s="681"/>
      <c r="AE15" s="725"/>
    </row>
    <row r="16" spans="1:31" ht="15" customHeight="1">
      <c r="A16" s="747" t="s">
        <v>4</v>
      </c>
      <c r="B16" s="632" t="s">
        <v>199</v>
      </c>
      <c r="C16" s="587"/>
      <c r="D16" s="587"/>
      <c r="E16" s="587"/>
      <c r="F16" s="630"/>
      <c r="G16" s="749">
        <f>'交付申請書別紙１⑤　７事業の経費明細'!B7</f>
        <v>0</v>
      </c>
      <c r="H16" s="577"/>
      <c r="I16" s="577"/>
      <c r="J16" s="577"/>
      <c r="K16" s="577"/>
      <c r="L16" s="577"/>
      <c r="M16" s="577"/>
      <c r="N16" s="676"/>
      <c r="O16" s="681"/>
      <c r="P16" s="681"/>
      <c r="Q16" s="681"/>
      <c r="R16" s="681"/>
      <c r="S16" s="681"/>
      <c r="T16" s="681"/>
      <c r="U16" s="681"/>
      <c r="V16" s="681"/>
      <c r="W16" s="681"/>
      <c r="X16" s="681"/>
      <c r="Y16" s="681"/>
      <c r="Z16" s="681"/>
      <c r="AA16" s="681"/>
      <c r="AB16" s="681"/>
      <c r="AC16" s="681"/>
      <c r="AD16" s="681"/>
      <c r="AE16" s="725"/>
    </row>
    <row r="17" spans="1:31" ht="15" customHeight="1">
      <c r="A17" s="747"/>
      <c r="B17" s="632"/>
      <c r="C17" s="587"/>
      <c r="D17" s="587"/>
      <c r="E17" s="587"/>
      <c r="F17" s="630"/>
      <c r="G17" s="750" t="s">
        <v>197</v>
      </c>
      <c r="H17" s="751"/>
      <c r="I17" s="746">
        <f>'交付申請書別紙１⑤　７事業の経費明細'!C7</f>
        <v>0</v>
      </c>
      <c r="J17" s="578"/>
      <c r="K17" s="578"/>
      <c r="L17" s="578"/>
      <c r="M17" s="453" t="s">
        <v>192</v>
      </c>
      <c r="N17" s="454"/>
      <c r="O17" s="681"/>
      <c r="P17" s="681"/>
      <c r="Q17" s="681"/>
      <c r="R17" s="681"/>
      <c r="S17" s="681"/>
      <c r="T17" s="681"/>
      <c r="U17" s="681"/>
      <c r="V17" s="681"/>
      <c r="W17" s="681"/>
      <c r="X17" s="681"/>
      <c r="Y17" s="681"/>
      <c r="Z17" s="681"/>
      <c r="AA17" s="681"/>
      <c r="AB17" s="681"/>
      <c r="AC17" s="681"/>
      <c r="AD17" s="681"/>
      <c r="AE17" s="725"/>
    </row>
    <row r="18" spans="1:31" ht="15" customHeight="1">
      <c r="A18" s="747" t="s">
        <v>5</v>
      </c>
      <c r="B18" s="632" t="s">
        <v>200</v>
      </c>
      <c r="C18" s="587"/>
      <c r="D18" s="587"/>
      <c r="E18" s="587"/>
      <c r="F18" s="630"/>
      <c r="G18" s="749">
        <f>'交付申請書別紙１⑤　７事業の経費明細'!B8</f>
        <v>0</v>
      </c>
      <c r="H18" s="577"/>
      <c r="I18" s="577"/>
      <c r="J18" s="577"/>
      <c r="K18" s="577"/>
      <c r="L18" s="577"/>
      <c r="M18" s="577"/>
      <c r="N18" s="676"/>
      <c r="O18" s="681"/>
      <c r="P18" s="681"/>
      <c r="Q18" s="681"/>
      <c r="R18" s="681"/>
      <c r="S18" s="681"/>
      <c r="T18" s="681"/>
      <c r="U18" s="681"/>
      <c r="V18" s="681"/>
      <c r="W18" s="681"/>
      <c r="X18" s="681"/>
      <c r="Y18" s="681"/>
      <c r="Z18" s="681"/>
      <c r="AA18" s="681"/>
      <c r="AB18" s="681"/>
      <c r="AC18" s="681"/>
      <c r="AD18" s="681"/>
      <c r="AE18" s="725"/>
    </row>
    <row r="19" spans="1:31" ht="15" customHeight="1">
      <c r="A19" s="747"/>
      <c r="B19" s="632"/>
      <c r="C19" s="587"/>
      <c r="D19" s="587"/>
      <c r="E19" s="587"/>
      <c r="F19" s="630"/>
      <c r="G19" s="750" t="s">
        <v>197</v>
      </c>
      <c r="H19" s="751"/>
      <c r="I19" s="746">
        <f>'交付申請書別紙１⑤　７事業の経費明細'!C8</f>
        <v>0</v>
      </c>
      <c r="J19" s="578"/>
      <c r="K19" s="578"/>
      <c r="L19" s="578"/>
      <c r="M19" s="453" t="s">
        <v>192</v>
      </c>
      <c r="N19" s="454"/>
      <c r="O19" s="681"/>
      <c r="P19" s="681"/>
      <c r="Q19" s="681"/>
      <c r="R19" s="681"/>
      <c r="S19" s="681"/>
      <c r="T19" s="681"/>
      <c r="U19" s="681"/>
      <c r="V19" s="681"/>
      <c r="W19" s="681"/>
      <c r="X19" s="681"/>
      <c r="Y19" s="681"/>
      <c r="Z19" s="681"/>
      <c r="AA19" s="681"/>
      <c r="AB19" s="681"/>
      <c r="AC19" s="681"/>
      <c r="AD19" s="681"/>
      <c r="AE19" s="725"/>
    </row>
    <row r="20" spans="1:31" ht="15" customHeight="1">
      <c r="A20" s="747" t="s">
        <v>92</v>
      </c>
      <c r="B20" s="632" t="s">
        <v>201</v>
      </c>
      <c r="C20" s="587"/>
      <c r="D20" s="587"/>
      <c r="E20" s="587"/>
      <c r="F20" s="630"/>
      <c r="G20" s="749">
        <f>'交付申請書別紙１⑤　７事業の経費明細'!B9</f>
        <v>0</v>
      </c>
      <c r="H20" s="577"/>
      <c r="I20" s="577"/>
      <c r="J20" s="577"/>
      <c r="K20" s="577"/>
      <c r="L20" s="577"/>
      <c r="M20" s="577"/>
      <c r="N20" s="676"/>
      <c r="O20" s="681"/>
      <c r="P20" s="681"/>
      <c r="Q20" s="681"/>
      <c r="R20" s="681"/>
      <c r="S20" s="681"/>
      <c r="T20" s="681"/>
      <c r="U20" s="681"/>
      <c r="V20" s="681"/>
      <c r="W20" s="681"/>
      <c r="X20" s="681"/>
      <c r="Y20" s="681"/>
      <c r="Z20" s="681"/>
      <c r="AA20" s="681"/>
      <c r="AB20" s="681"/>
      <c r="AC20" s="681"/>
      <c r="AD20" s="681"/>
      <c r="AE20" s="725"/>
    </row>
    <row r="21" spans="1:31" ht="15" customHeight="1">
      <c r="A21" s="747"/>
      <c r="B21" s="632"/>
      <c r="C21" s="587"/>
      <c r="D21" s="587"/>
      <c r="E21" s="587"/>
      <c r="F21" s="630"/>
      <c r="G21" s="750" t="s">
        <v>197</v>
      </c>
      <c r="H21" s="751"/>
      <c r="I21" s="746">
        <f>'交付申請書別紙１⑤　７事業の経費明細'!C9</f>
        <v>0</v>
      </c>
      <c r="J21" s="578"/>
      <c r="K21" s="578"/>
      <c r="L21" s="578"/>
      <c r="M21" s="453" t="s">
        <v>192</v>
      </c>
      <c r="N21" s="454"/>
      <c r="O21" s="681"/>
      <c r="P21" s="681"/>
      <c r="Q21" s="681"/>
      <c r="R21" s="681"/>
      <c r="S21" s="681"/>
      <c r="T21" s="681"/>
      <c r="U21" s="681"/>
      <c r="V21" s="681"/>
      <c r="W21" s="681"/>
      <c r="X21" s="681"/>
      <c r="Y21" s="681"/>
      <c r="Z21" s="681"/>
      <c r="AA21" s="681"/>
      <c r="AB21" s="681"/>
      <c r="AC21" s="681"/>
      <c r="AD21" s="681"/>
      <c r="AE21" s="725"/>
    </row>
    <row r="22" spans="1:31" ht="15" customHeight="1">
      <c r="A22" s="747" t="s">
        <v>202</v>
      </c>
      <c r="B22" s="632" t="s">
        <v>203</v>
      </c>
      <c r="C22" s="587"/>
      <c r="D22" s="587"/>
      <c r="E22" s="587"/>
      <c r="F22" s="630"/>
      <c r="G22" s="749">
        <f>'交付申請書別紙１⑤　７事業の経費明細'!B10</f>
        <v>0</v>
      </c>
      <c r="H22" s="577"/>
      <c r="I22" s="577"/>
      <c r="J22" s="577"/>
      <c r="K22" s="577"/>
      <c r="L22" s="577"/>
      <c r="M22" s="577"/>
      <c r="N22" s="676"/>
      <c r="O22" s="681"/>
      <c r="P22" s="681"/>
      <c r="Q22" s="681"/>
      <c r="R22" s="681"/>
      <c r="S22" s="681"/>
      <c r="T22" s="681"/>
      <c r="U22" s="681"/>
      <c r="V22" s="681"/>
      <c r="W22" s="681"/>
      <c r="X22" s="681"/>
      <c r="Y22" s="681"/>
      <c r="Z22" s="681"/>
      <c r="AA22" s="681"/>
      <c r="AB22" s="681"/>
      <c r="AC22" s="681"/>
      <c r="AD22" s="681"/>
      <c r="AE22" s="725"/>
    </row>
    <row r="23" spans="1:31" ht="15" customHeight="1">
      <c r="A23" s="747"/>
      <c r="B23" s="632"/>
      <c r="C23" s="587"/>
      <c r="D23" s="587"/>
      <c r="E23" s="587"/>
      <c r="F23" s="630"/>
      <c r="G23" s="750" t="s">
        <v>197</v>
      </c>
      <c r="H23" s="751"/>
      <c r="I23" s="746">
        <f>'交付申請書別紙１⑤　７事業の経費明細'!C10</f>
        <v>0</v>
      </c>
      <c r="J23" s="578"/>
      <c r="K23" s="578"/>
      <c r="L23" s="578"/>
      <c r="M23" s="453" t="s">
        <v>192</v>
      </c>
      <c r="N23" s="454"/>
      <c r="O23" s="681"/>
      <c r="P23" s="681"/>
      <c r="Q23" s="681"/>
      <c r="R23" s="681"/>
      <c r="S23" s="681"/>
      <c r="T23" s="681"/>
      <c r="U23" s="681"/>
      <c r="V23" s="681"/>
      <c r="W23" s="681"/>
      <c r="X23" s="681"/>
      <c r="Y23" s="681"/>
      <c r="Z23" s="681"/>
      <c r="AA23" s="681"/>
      <c r="AB23" s="681"/>
      <c r="AC23" s="681"/>
      <c r="AD23" s="681"/>
      <c r="AE23" s="725"/>
    </row>
    <row r="24" spans="1:31" ht="15" customHeight="1">
      <c r="A24" s="747" t="s">
        <v>204</v>
      </c>
      <c r="B24" s="632" t="s">
        <v>205</v>
      </c>
      <c r="C24" s="587"/>
      <c r="D24" s="587"/>
      <c r="E24" s="587"/>
      <c r="F24" s="630"/>
      <c r="G24" s="749">
        <f>'交付申請書別紙１⑤　７事業の経費明細'!B11</f>
        <v>0</v>
      </c>
      <c r="H24" s="577"/>
      <c r="I24" s="577"/>
      <c r="J24" s="577"/>
      <c r="K24" s="577"/>
      <c r="L24" s="577"/>
      <c r="M24" s="577"/>
      <c r="N24" s="676"/>
      <c r="O24" s="681"/>
      <c r="P24" s="681"/>
      <c r="Q24" s="681"/>
      <c r="R24" s="681"/>
      <c r="S24" s="681"/>
      <c r="T24" s="681"/>
      <c r="U24" s="681"/>
      <c r="V24" s="681"/>
      <c r="W24" s="681"/>
      <c r="X24" s="681"/>
      <c r="Y24" s="681"/>
      <c r="Z24" s="681"/>
      <c r="AA24" s="681"/>
      <c r="AB24" s="681"/>
      <c r="AC24" s="681"/>
      <c r="AD24" s="681"/>
      <c r="AE24" s="725"/>
    </row>
    <row r="25" spans="1:31" ht="15" customHeight="1">
      <c r="A25" s="747"/>
      <c r="B25" s="632"/>
      <c r="C25" s="587"/>
      <c r="D25" s="587"/>
      <c r="E25" s="587"/>
      <c r="F25" s="630"/>
      <c r="G25" s="750" t="s">
        <v>197</v>
      </c>
      <c r="H25" s="751"/>
      <c r="I25" s="746">
        <f>'交付申請書別紙１⑤　７事業の経費明細'!C11</f>
        <v>0</v>
      </c>
      <c r="J25" s="578"/>
      <c r="K25" s="578"/>
      <c r="L25" s="578"/>
      <c r="M25" s="453" t="s">
        <v>192</v>
      </c>
      <c r="N25" s="454"/>
      <c r="O25" s="681"/>
      <c r="P25" s="681"/>
      <c r="Q25" s="681"/>
      <c r="R25" s="681"/>
      <c r="S25" s="681"/>
      <c r="T25" s="681"/>
      <c r="U25" s="681"/>
      <c r="V25" s="681"/>
      <c r="W25" s="681"/>
      <c r="X25" s="681"/>
      <c r="Y25" s="681"/>
      <c r="Z25" s="681"/>
      <c r="AA25" s="681"/>
      <c r="AB25" s="681"/>
      <c r="AC25" s="681"/>
      <c r="AD25" s="681"/>
      <c r="AE25" s="725"/>
    </row>
    <row r="26" spans="1:31" ht="15" customHeight="1">
      <c r="A26" s="747" t="s">
        <v>206</v>
      </c>
      <c r="B26" s="632" t="s">
        <v>207</v>
      </c>
      <c r="C26" s="587"/>
      <c r="D26" s="587"/>
      <c r="E26" s="587"/>
      <c r="F26" s="630"/>
      <c r="G26" s="749">
        <f>'交付申請書別紙１⑤　７事業の経費明細'!B12</f>
        <v>0</v>
      </c>
      <c r="H26" s="577"/>
      <c r="I26" s="577"/>
      <c r="J26" s="577"/>
      <c r="K26" s="577"/>
      <c r="L26" s="577"/>
      <c r="M26" s="577"/>
      <c r="N26" s="676"/>
      <c r="O26" s="681"/>
      <c r="P26" s="681"/>
      <c r="Q26" s="681"/>
      <c r="R26" s="681"/>
      <c r="S26" s="681"/>
      <c r="T26" s="681"/>
      <c r="U26" s="681"/>
      <c r="V26" s="681"/>
      <c r="W26" s="681"/>
      <c r="X26" s="681"/>
      <c r="Y26" s="681"/>
      <c r="Z26" s="681"/>
      <c r="AA26" s="681"/>
      <c r="AB26" s="681"/>
      <c r="AC26" s="681"/>
      <c r="AD26" s="681"/>
      <c r="AE26" s="725"/>
    </row>
    <row r="27" spans="1:31" ht="15" customHeight="1">
      <c r="A27" s="747"/>
      <c r="B27" s="632"/>
      <c r="C27" s="587"/>
      <c r="D27" s="587"/>
      <c r="E27" s="587"/>
      <c r="F27" s="630"/>
      <c r="G27" s="750" t="s">
        <v>197</v>
      </c>
      <c r="H27" s="751"/>
      <c r="I27" s="746">
        <f>'交付申請書別紙１⑤　７事業の経費明細'!C12</f>
        <v>0</v>
      </c>
      <c r="J27" s="578"/>
      <c r="K27" s="578"/>
      <c r="L27" s="578"/>
      <c r="M27" s="453" t="s">
        <v>192</v>
      </c>
      <c r="N27" s="454"/>
      <c r="O27" s="681"/>
      <c r="P27" s="681"/>
      <c r="Q27" s="681"/>
      <c r="R27" s="681"/>
      <c r="S27" s="681"/>
      <c r="T27" s="681"/>
      <c r="U27" s="681"/>
      <c r="V27" s="681"/>
      <c r="W27" s="681"/>
      <c r="X27" s="681"/>
      <c r="Y27" s="681"/>
      <c r="Z27" s="681"/>
      <c r="AA27" s="681"/>
      <c r="AB27" s="681"/>
      <c r="AC27" s="681"/>
      <c r="AD27" s="681"/>
      <c r="AE27" s="725"/>
    </row>
    <row r="28" spans="1:31" ht="15" customHeight="1">
      <c r="A28" s="747" t="s">
        <v>208</v>
      </c>
      <c r="B28" s="632" t="s">
        <v>209</v>
      </c>
      <c r="C28" s="587"/>
      <c r="D28" s="587"/>
      <c r="E28" s="587"/>
      <c r="F28" s="630"/>
      <c r="G28" s="749">
        <f>'交付申請書別紙１⑤　７事業の経費明細'!B13</f>
        <v>0</v>
      </c>
      <c r="H28" s="577"/>
      <c r="I28" s="577"/>
      <c r="J28" s="577"/>
      <c r="K28" s="577"/>
      <c r="L28" s="577"/>
      <c r="M28" s="577"/>
      <c r="N28" s="676"/>
      <c r="O28" s="681"/>
      <c r="P28" s="681"/>
      <c r="Q28" s="681"/>
      <c r="R28" s="681"/>
      <c r="S28" s="681"/>
      <c r="T28" s="681"/>
      <c r="U28" s="681"/>
      <c r="V28" s="681"/>
      <c r="W28" s="681"/>
      <c r="X28" s="681"/>
      <c r="Y28" s="681"/>
      <c r="Z28" s="681"/>
      <c r="AA28" s="681"/>
      <c r="AB28" s="681"/>
      <c r="AC28" s="681"/>
      <c r="AD28" s="681"/>
      <c r="AE28" s="725"/>
    </row>
    <row r="29" spans="1:31" ht="15" customHeight="1">
      <c r="A29" s="747"/>
      <c r="B29" s="632"/>
      <c r="C29" s="587"/>
      <c r="D29" s="587"/>
      <c r="E29" s="587"/>
      <c r="F29" s="630"/>
      <c r="G29" s="750" t="s">
        <v>197</v>
      </c>
      <c r="H29" s="751"/>
      <c r="I29" s="746">
        <f>'交付申請書別紙１⑤　７事業の経費明細'!C13</f>
        <v>0</v>
      </c>
      <c r="J29" s="578"/>
      <c r="K29" s="578"/>
      <c r="L29" s="578"/>
      <c r="M29" s="453" t="s">
        <v>192</v>
      </c>
      <c r="N29" s="454"/>
      <c r="O29" s="681"/>
      <c r="P29" s="681"/>
      <c r="Q29" s="681"/>
      <c r="R29" s="681"/>
      <c r="S29" s="681"/>
      <c r="T29" s="681"/>
      <c r="U29" s="681"/>
      <c r="V29" s="681"/>
      <c r="W29" s="681"/>
      <c r="X29" s="681"/>
      <c r="Y29" s="681"/>
      <c r="Z29" s="681"/>
      <c r="AA29" s="681"/>
      <c r="AB29" s="681"/>
      <c r="AC29" s="681"/>
      <c r="AD29" s="681"/>
      <c r="AE29" s="725"/>
    </row>
    <row r="30" spans="1:31" ht="15" customHeight="1">
      <c r="A30" s="747" t="s">
        <v>210</v>
      </c>
      <c r="B30" s="632" t="s">
        <v>211</v>
      </c>
      <c r="C30" s="587"/>
      <c r="D30" s="587"/>
      <c r="E30" s="587"/>
      <c r="F30" s="630"/>
      <c r="G30" s="749">
        <f>'交付申請書別紙１⑤　７事業の経費明細'!B14</f>
        <v>0</v>
      </c>
      <c r="H30" s="577"/>
      <c r="I30" s="577"/>
      <c r="J30" s="577"/>
      <c r="K30" s="577"/>
      <c r="L30" s="577"/>
      <c r="M30" s="577"/>
      <c r="N30" s="676"/>
      <c r="O30" s="681"/>
      <c r="P30" s="681"/>
      <c r="Q30" s="681"/>
      <c r="R30" s="681"/>
      <c r="S30" s="681"/>
      <c r="T30" s="681"/>
      <c r="U30" s="681"/>
      <c r="V30" s="681"/>
      <c r="W30" s="681"/>
      <c r="X30" s="681"/>
      <c r="Y30" s="681"/>
      <c r="Z30" s="681"/>
      <c r="AA30" s="681"/>
      <c r="AB30" s="681"/>
      <c r="AC30" s="681"/>
      <c r="AD30" s="681"/>
      <c r="AE30" s="725"/>
    </row>
    <row r="31" spans="1:31" ht="15" customHeight="1">
      <c r="A31" s="747"/>
      <c r="B31" s="632"/>
      <c r="C31" s="587"/>
      <c r="D31" s="587"/>
      <c r="E31" s="587"/>
      <c r="F31" s="630"/>
      <c r="G31" s="750" t="s">
        <v>197</v>
      </c>
      <c r="H31" s="751"/>
      <c r="I31" s="746">
        <f>'交付申請書別紙１⑤　７事業の経費明細'!C14</f>
        <v>0</v>
      </c>
      <c r="J31" s="578"/>
      <c r="K31" s="578"/>
      <c r="L31" s="578"/>
      <c r="M31" s="453" t="s">
        <v>192</v>
      </c>
      <c r="N31" s="454"/>
      <c r="O31" s="681"/>
      <c r="P31" s="681"/>
      <c r="Q31" s="681"/>
      <c r="R31" s="681"/>
      <c r="S31" s="681"/>
      <c r="T31" s="681"/>
      <c r="U31" s="681"/>
      <c r="V31" s="681"/>
      <c r="W31" s="681"/>
      <c r="X31" s="681"/>
      <c r="Y31" s="681"/>
      <c r="Z31" s="681"/>
      <c r="AA31" s="681"/>
      <c r="AB31" s="681"/>
      <c r="AC31" s="681"/>
      <c r="AD31" s="681"/>
      <c r="AE31" s="725"/>
    </row>
    <row r="32" spans="1:31" ht="15" customHeight="1">
      <c r="A32" s="747" t="s">
        <v>212</v>
      </c>
      <c r="B32" s="632" t="s">
        <v>213</v>
      </c>
      <c r="C32" s="587"/>
      <c r="D32" s="587"/>
      <c r="E32" s="587"/>
      <c r="F32" s="630"/>
      <c r="G32" s="749">
        <f>'交付申請書別紙１⑤　７事業の経費明細'!B15</f>
        <v>0</v>
      </c>
      <c r="H32" s="577"/>
      <c r="I32" s="577"/>
      <c r="J32" s="577"/>
      <c r="K32" s="577"/>
      <c r="L32" s="577"/>
      <c r="M32" s="577"/>
      <c r="N32" s="676"/>
      <c r="O32" s="681"/>
      <c r="P32" s="681"/>
      <c r="Q32" s="681"/>
      <c r="R32" s="681"/>
      <c r="S32" s="681"/>
      <c r="T32" s="681"/>
      <c r="U32" s="681"/>
      <c r="V32" s="681"/>
      <c r="W32" s="681"/>
      <c r="X32" s="681"/>
      <c r="Y32" s="681"/>
      <c r="Z32" s="681"/>
      <c r="AA32" s="681"/>
      <c r="AB32" s="681"/>
      <c r="AC32" s="681"/>
      <c r="AD32" s="681"/>
      <c r="AE32" s="725"/>
    </row>
    <row r="33" spans="1:31" ht="15" customHeight="1">
      <c r="A33" s="747"/>
      <c r="B33" s="632"/>
      <c r="C33" s="587"/>
      <c r="D33" s="587"/>
      <c r="E33" s="587"/>
      <c r="F33" s="630"/>
      <c r="G33" s="750" t="s">
        <v>197</v>
      </c>
      <c r="H33" s="751"/>
      <c r="I33" s="746">
        <f>'交付申請書別紙１⑤　７事業の経費明細'!C15</f>
        <v>0</v>
      </c>
      <c r="J33" s="578"/>
      <c r="K33" s="578"/>
      <c r="L33" s="578"/>
      <c r="M33" s="453" t="s">
        <v>192</v>
      </c>
      <c r="N33" s="454"/>
      <c r="O33" s="681"/>
      <c r="P33" s="681"/>
      <c r="Q33" s="681"/>
      <c r="R33" s="681"/>
      <c r="S33" s="681"/>
      <c r="T33" s="681"/>
      <c r="U33" s="681"/>
      <c r="V33" s="681"/>
      <c r="W33" s="681"/>
      <c r="X33" s="681"/>
      <c r="Y33" s="681"/>
      <c r="Z33" s="681"/>
      <c r="AA33" s="681"/>
      <c r="AB33" s="681"/>
      <c r="AC33" s="681"/>
      <c r="AD33" s="681"/>
      <c r="AE33" s="725"/>
    </row>
    <row r="34" spans="1:31" ht="15" customHeight="1">
      <c r="A34" s="747" t="s">
        <v>214</v>
      </c>
      <c r="B34" s="632" t="s">
        <v>215</v>
      </c>
      <c r="C34" s="587"/>
      <c r="D34" s="587"/>
      <c r="E34" s="587"/>
      <c r="F34" s="630"/>
      <c r="G34" s="749">
        <f>'交付申請書別紙１⑤　７事業の経費明細'!B16</f>
        <v>0</v>
      </c>
      <c r="H34" s="577"/>
      <c r="I34" s="577"/>
      <c r="J34" s="577"/>
      <c r="K34" s="577"/>
      <c r="L34" s="577"/>
      <c r="M34" s="577"/>
      <c r="N34" s="676"/>
      <c r="O34" s="681"/>
      <c r="P34" s="681"/>
      <c r="Q34" s="681"/>
      <c r="R34" s="681"/>
      <c r="S34" s="681"/>
      <c r="T34" s="681"/>
      <c r="U34" s="681"/>
      <c r="V34" s="681"/>
      <c r="W34" s="681"/>
      <c r="X34" s="681"/>
      <c r="Y34" s="681"/>
      <c r="Z34" s="681"/>
      <c r="AA34" s="681"/>
      <c r="AB34" s="681"/>
      <c r="AC34" s="681"/>
      <c r="AD34" s="681"/>
      <c r="AE34" s="725"/>
    </row>
    <row r="35" spans="1:31" ht="15" customHeight="1" thickBot="1">
      <c r="A35" s="748"/>
      <c r="B35" s="676"/>
      <c r="C35" s="677"/>
      <c r="D35" s="677"/>
      <c r="E35" s="677"/>
      <c r="F35" s="675"/>
      <c r="G35" s="727" t="s">
        <v>197</v>
      </c>
      <c r="H35" s="728"/>
      <c r="I35" s="729">
        <f>'交付申請書別紙１⑤　７事業の経費明細'!C16</f>
        <v>0</v>
      </c>
      <c r="J35" s="614"/>
      <c r="K35" s="614"/>
      <c r="L35" s="614"/>
      <c r="M35" s="224" t="s">
        <v>192</v>
      </c>
      <c r="N35" s="730"/>
      <c r="O35" s="682"/>
      <c r="P35" s="682"/>
      <c r="Q35" s="682"/>
      <c r="R35" s="682"/>
      <c r="S35" s="682"/>
      <c r="T35" s="682"/>
      <c r="U35" s="682"/>
      <c r="V35" s="682"/>
      <c r="W35" s="682"/>
      <c r="X35" s="682"/>
      <c r="Y35" s="682"/>
      <c r="Z35" s="682"/>
      <c r="AA35" s="682"/>
      <c r="AB35" s="682"/>
      <c r="AC35" s="682"/>
      <c r="AD35" s="682"/>
      <c r="AE35" s="726"/>
    </row>
    <row r="36" spans="1:31" ht="15" customHeight="1" thickTop="1">
      <c r="A36" s="731" t="s">
        <v>216</v>
      </c>
      <c r="B36" s="586"/>
      <c r="C36" s="586"/>
      <c r="D36" s="586"/>
      <c r="E36" s="586"/>
      <c r="F36" s="732"/>
      <c r="G36" s="736">
        <f>G12+G14+G16+G18+G20+G22+G24+G26+G28+G30+G32+G34</f>
        <v>0</v>
      </c>
      <c r="H36" s="737"/>
      <c r="I36" s="737"/>
      <c r="J36" s="737"/>
      <c r="K36" s="737"/>
      <c r="L36" s="737"/>
      <c r="M36" s="737"/>
      <c r="N36" s="738"/>
      <c r="O36" s="671">
        <f>SUM(O12:V35)</f>
        <v>0</v>
      </c>
      <c r="P36" s="671"/>
      <c r="Q36" s="671"/>
      <c r="R36" s="671"/>
      <c r="S36" s="671"/>
      <c r="T36" s="671"/>
      <c r="U36" s="671"/>
      <c r="V36" s="671"/>
      <c r="W36" s="671">
        <f>SUM(W12:AE35)</f>
        <v>0</v>
      </c>
      <c r="X36" s="671"/>
      <c r="Y36" s="671"/>
      <c r="Z36" s="671"/>
      <c r="AA36" s="671"/>
      <c r="AB36" s="671"/>
      <c r="AC36" s="671"/>
      <c r="AD36" s="671"/>
      <c r="AE36" s="740"/>
    </row>
    <row r="37" spans="1:31" ht="15" customHeight="1" thickBot="1">
      <c r="A37" s="733"/>
      <c r="B37" s="734"/>
      <c r="C37" s="734"/>
      <c r="D37" s="734"/>
      <c r="E37" s="734"/>
      <c r="F37" s="735"/>
      <c r="G37" s="742" t="s">
        <v>197</v>
      </c>
      <c r="H37" s="743"/>
      <c r="I37" s="744">
        <f>I13+I15+I17+I19+I21+I23+I25+I27+I29+I31+I33+I35</f>
        <v>0</v>
      </c>
      <c r="J37" s="745"/>
      <c r="K37" s="745"/>
      <c r="L37" s="745"/>
      <c r="M37" s="722" t="s">
        <v>192</v>
      </c>
      <c r="N37" s="723"/>
      <c r="O37" s="739"/>
      <c r="P37" s="739"/>
      <c r="Q37" s="739"/>
      <c r="R37" s="739"/>
      <c r="S37" s="739"/>
      <c r="T37" s="739"/>
      <c r="U37" s="739"/>
      <c r="V37" s="739"/>
      <c r="W37" s="739"/>
      <c r="X37" s="739"/>
      <c r="Y37" s="739"/>
      <c r="Z37" s="739"/>
      <c r="AA37" s="739"/>
      <c r="AB37" s="739"/>
      <c r="AC37" s="739"/>
      <c r="AD37" s="739"/>
      <c r="AE37" s="741"/>
    </row>
    <row r="38" spans="1:31" ht="15" customHeight="1">
      <c r="A38" s="724" t="s">
        <v>217</v>
      </c>
      <c r="B38" s="724"/>
      <c r="C38" s="724"/>
      <c r="D38" s="724"/>
      <c r="E38" s="724"/>
      <c r="F38" s="724"/>
      <c r="G38" s="724"/>
      <c r="H38" s="724"/>
      <c r="I38" s="724"/>
      <c r="J38" s="724"/>
      <c r="K38" s="724"/>
      <c r="L38" s="724"/>
      <c r="M38" s="724"/>
      <c r="N38" s="724"/>
      <c r="O38" s="724"/>
      <c r="P38" s="724"/>
      <c r="Q38" s="724"/>
      <c r="R38" s="724"/>
      <c r="S38" s="724"/>
      <c r="T38" s="724"/>
      <c r="U38" s="724"/>
      <c r="V38" s="724"/>
      <c r="W38" s="724"/>
      <c r="X38" s="724"/>
      <c r="Y38" s="724"/>
      <c r="Z38" s="724"/>
      <c r="AA38" s="724"/>
      <c r="AB38" s="724"/>
      <c r="AC38" s="724"/>
      <c r="AD38" s="724"/>
      <c r="AE38" s="724"/>
    </row>
    <row r="39" spans="1:31" ht="15" customHeight="1">
      <c r="A39" s="667" t="s">
        <v>374</v>
      </c>
      <c r="B39" s="667"/>
      <c r="C39" s="667"/>
      <c r="D39" s="667"/>
      <c r="E39" s="667"/>
      <c r="F39" s="667"/>
      <c r="G39" s="667"/>
      <c r="H39" s="667"/>
      <c r="I39" s="667"/>
      <c r="J39" s="667"/>
      <c r="K39" s="667"/>
      <c r="L39" s="667"/>
      <c r="M39" s="667"/>
      <c r="N39" s="667"/>
      <c r="O39" s="667"/>
      <c r="P39" s="667"/>
      <c r="Q39" s="667"/>
      <c r="R39" s="667"/>
      <c r="S39" s="667"/>
      <c r="T39" s="667"/>
      <c r="U39" s="667"/>
      <c r="V39" s="667"/>
      <c r="W39" s="667"/>
      <c r="X39" s="667"/>
      <c r="Y39" s="667"/>
      <c r="Z39" s="667"/>
      <c r="AA39" s="667"/>
      <c r="AB39" s="667"/>
      <c r="AC39" s="667"/>
      <c r="AD39" s="667"/>
      <c r="AE39" s="667"/>
    </row>
    <row r="40" spans="1:31" ht="15" customHeight="1">
      <c r="A40" s="667"/>
      <c r="B40" s="667"/>
      <c r="C40" s="667"/>
      <c r="D40" s="667"/>
      <c r="E40" s="667"/>
      <c r="F40" s="667"/>
      <c r="G40" s="667"/>
      <c r="H40" s="667"/>
      <c r="I40" s="667"/>
      <c r="J40" s="667"/>
      <c r="K40" s="667"/>
      <c r="L40" s="667"/>
      <c r="M40" s="667"/>
      <c r="N40" s="667"/>
      <c r="O40" s="667"/>
      <c r="P40" s="667"/>
      <c r="Q40" s="667"/>
      <c r="R40" s="667"/>
      <c r="S40" s="667"/>
      <c r="T40" s="667"/>
      <c r="U40" s="667"/>
      <c r="V40" s="667"/>
      <c r="W40" s="667"/>
      <c r="X40" s="667"/>
      <c r="Y40" s="667"/>
      <c r="Z40" s="667"/>
      <c r="AA40" s="667"/>
      <c r="AB40" s="667"/>
      <c r="AC40" s="667"/>
      <c r="AD40" s="667"/>
      <c r="AE40" s="667"/>
    </row>
    <row r="41" spans="1:31" ht="15" customHeight="1">
      <c r="A41" s="11" t="s">
        <v>218</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row>
    <row r="42" spans="1:31" ht="15" customHeight="1">
      <c r="A42" s="667" t="s">
        <v>444</v>
      </c>
      <c r="B42" s="667"/>
      <c r="C42" s="667"/>
      <c r="D42" s="667"/>
      <c r="E42" s="667"/>
      <c r="F42" s="667"/>
      <c r="G42" s="667"/>
      <c r="H42" s="667"/>
      <c r="I42" s="667"/>
      <c r="J42" s="667"/>
      <c r="K42" s="667"/>
      <c r="L42" s="667"/>
      <c r="M42" s="667"/>
      <c r="N42" s="667"/>
      <c r="O42" s="667"/>
      <c r="P42" s="667"/>
      <c r="Q42" s="667"/>
      <c r="R42" s="667"/>
      <c r="S42" s="667"/>
      <c r="T42" s="667"/>
      <c r="U42" s="667"/>
      <c r="V42" s="667"/>
      <c r="W42" s="667"/>
      <c r="X42" s="667"/>
      <c r="Y42" s="667"/>
      <c r="Z42" s="667"/>
      <c r="AA42" s="667"/>
      <c r="AB42" s="667"/>
      <c r="AC42" s="667"/>
      <c r="AD42" s="667"/>
      <c r="AE42" s="667"/>
    </row>
    <row r="43" spans="1:31" ht="15" customHeight="1">
      <c r="A43" s="667"/>
      <c r="B43" s="667"/>
      <c r="C43" s="667"/>
      <c r="D43" s="667"/>
      <c r="E43" s="667"/>
      <c r="F43" s="667"/>
      <c r="G43" s="667"/>
      <c r="H43" s="667"/>
      <c r="I43" s="667"/>
      <c r="J43" s="667"/>
      <c r="K43" s="667"/>
      <c r="L43" s="667"/>
      <c r="M43" s="667"/>
      <c r="N43" s="667"/>
      <c r="O43" s="667"/>
      <c r="P43" s="667"/>
      <c r="Q43" s="667"/>
      <c r="R43" s="667"/>
      <c r="S43" s="667"/>
      <c r="T43" s="667"/>
      <c r="U43" s="667"/>
      <c r="V43" s="667"/>
      <c r="W43" s="667"/>
      <c r="X43" s="667"/>
      <c r="Y43" s="667"/>
      <c r="Z43" s="667"/>
      <c r="AA43" s="667"/>
      <c r="AB43" s="667"/>
      <c r="AC43" s="667"/>
      <c r="AD43" s="667"/>
      <c r="AE43" s="667"/>
    </row>
    <row r="44" spans="1:31" ht="15" customHeight="1">
      <c r="A44" s="667" t="s">
        <v>219</v>
      </c>
      <c r="B44" s="667"/>
      <c r="C44" s="667"/>
      <c r="D44" s="667"/>
      <c r="E44" s="667"/>
      <c r="F44" s="667"/>
      <c r="G44" s="667"/>
      <c r="H44" s="667"/>
      <c r="I44" s="667"/>
      <c r="J44" s="667"/>
      <c r="K44" s="667"/>
      <c r="L44" s="667"/>
      <c r="M44" s="667"/>
      <c r="N44" s="667"/>
      <c r="O44" s="667"/>
      <c r="P44" s="667"/>
      <c r="Q44" s="667"/>
      <c r="R44" s="667"/>
      <c r="S44" s="667"/>
      <c r="T44" s="667"/>
      <c r="U44" s="667"/>
      <c r="V44" s="667"/>
      <c r="W44" s="667"/>
      <c r="X44" s="667"/>
      <c r="Y44" s="667"/>
      <c r="Z44" s="667"/>
      <c r="AA44" s="667"/>
      <c r="AB44" s="667"/>
      <c r="AC44" s="667"/>
      <c r="AD44" s="667"/>
      <c r="AE44" s="667"/>
    </row>
    <row r="45" spans="1:31" ht="15" customHeight="1">
      <c r="A45" s="667"/>
      <c r="B45" s="667"/>
      <c r="C45" s="667"/>
      <c r="D45" s="667"/>
      <c r="E45" s="667"/>
      <c r="F45" s="667"/>
      <c r="G45" s="667"/>
      <c r="H45" s="667"/>
      <c r="I45" s="667"/>
      <c r="J45" s="667"/>
      <c r="K45" s="667"/>
      <c r="L45" s="667"/>
      <c r="M45" s="667"/>
      <c r="N45" s="667"/>
      <c r="O45" s="667"/>
      <c r="P45" s="667"/>
      <c r="Q45" s="667"/>
      <c r="R45" s="667"/>
      <c r="S45" s="667"/>
      <c r="T45" s="667"/>
      <c r="U45" s="667"/>
      <c r="V45" s="667"/>
      <c r="W45" s="667"/>
      <c r="X45" s="667"/>
      <c r="Y45" s="667"/>
      <c r="Z45" s="667"/>
      <c r="AA45" s="667"/>
      <c r="AB45" s="667"/>
      <c r="AC45" s="667"/>
      <c r="AD45" s="667"/>
      <c r="AE45" s="667"/>
    </row>
    <row r="46" spans="1:31" ht="15" customHeight="1"/>
    <row r="47" spans="1:31" ht="15" customHeight="1"/>
    <row r="48" spans="1:31" ht="16.149999999999999" customHeight="1"/>
    <row r="49" ht="16.149999999999999" customHeight="1"/>
    <row r="50" ht="16.149999999999999" customHeight="1"/>
  </sheetData>
  <mergeCells count="143">
    <mergeCell ref="W10:AE11"/>
    <mergeCell ref="K1:U2"/>
    <mergeCell ref="V3:W3"/>
    <mergeCell ref="AD3:AE3"/>
    <mergeCell ref="A4:F5"/>
    <mergeCell ref="G4:J5"/>
    <mergeCell ref="K4:L5"/>
    <mergeCell ref="M4:N5"/>
    <mergeCell ref="O4:P5"/>
    <mergeCell ref="Q4:R5"/>
    <mergeCell ref="S4:T5"/>
    <mergeCell ref="U4:V5"/>
    <mergeCell ref="W4:AE5"/>
    <mergeCell ref="A10:F11"/>
    <mergeCell ref="G10:N11"/>
    <mergeCell ref="O10:V11"/>
    <mergeCell ref="AB6:AB7"/>
    <mergeCell ref="AC6:AE7"/>
    <mergeCell ref="A8:F9"/>
    <mergeCell ref="G8:L9"/>
    <mergeCell ref="M8:N9"/>
    <mergeCell ref="O8:AE9"/>
    <mergeCell ref="V6:V7"/>
    <mergeCell ref="W6:W7"/>
    <mergeCell ref="X6:X7"/>
    <mergeCell ref="Y6:Y7"/>
    <mergeCell ref="Z6:Z7"/>
    <mergeCell ref="AA6:AA7"/>
    <mergeCell ref="A6:F7"/>
    <mergeCell ref="G6:L7"/>
    <mergeCell ref="M6:N7"/>
    <mergeCell ref="O6:Q7"/>
    <mergeCell ref="R6:R7"/>
    <mergeCell ref="S6:S7"/>
    <mergeCell ref="T6:T7"/>
    <mergeCell ref="U6:U7"/>
    <mergeCell ref="I17:L17"/>
    <mergeCell ref="M17:N17"/>
    <mergeCell ref="A12:A13"/>
    <mergeCell ref="B12:F13"/>
    <mergeCell ref="G12:N12"/>
    <mergeCell ref="O12:V13"/>
    <mergeCell ref="W14:AE15"/>
    <mergeCell ref="G15:H15"/>
    <mergeCell ref="I15:L15"/>
    <mergeCell ref="M15:N15"/>
    <mergeCell ref="A16:A17"/>
    <mergeCell ref="B16:F17"/>
    <mergeCell ref="G16:N16"/>
    <mergeCell ref="O16:V17"/>
    <mergeCell ref="W16:AE17"/>
    <mergeCell ref="G17:H17"/>
    <mergeCell ref="A14:A15"/>
    <mergeCell ref="B14:F15"/>
    <mergeCell ref="G14:N14"/>
    <mergeCell ref="O14:V15"/>
    <mergeCell ref="W12:AE13"/>
    <mergeCell ref="G13:H13"/>
    <mergeCell ref="I13:L13"/>
    <mergeCell ref="M13:N13"/>
    <mergeCell ref="I21:L21"/>
    <mergeCell ref="M21:N21"/>
    <mergeCell ref="A22:A23"/>
    <mergeCell ref="B22:F23"/>
    <mergeCell ref="G22:N22"/>
    <mergeCell ref="O22:V23"/>
    <mergeCell ref="W18:AE19"/>
    <mergeCell ref="G19:H19"/>
    <mergeCell ref="I19:L19"/>
    <mergeCell ref="M19:N19"/>
    <mergeCell ref="A20:A21"/>
    <mergeCell ref="B20:F21"/>
    <mergeCell ref="G20:N20"/>
    <mergeCell ref="O20:V21"/>
    <mergeCell ref="W20:AE21"/>
    <mergeCell ref="G21:H21"/>
    <mergeCell ref="A18:A19"/>
    <mergeCell ref="B18:F19"/>
    <mergeCell ref="G18:N18"/>
    <mergeCell ref="O18:V19"/>
    <mergeCell ref="I25:L25"/>
    <mergeCell ref="M25:N25"/>
    <mergeCell ref="A26:A27"/>
    <mergeCell ref="B26:F27"/>
    <mergeCell ref="G26:N26"/>
    <mergeCell ref="O26:V27"/>
    <mergeCell ref="W22:AE23"/>
    <mergeCell ref="G23:H23"/>
    <mergeCell ref="I23:L23"/>
    <mergeCell ref="M23:N23"/>
    <mergeCell ref="A24:A25"/>
    <mergeCell ref="B24:F25"/>
    <mergeCell ref="G24:N24"/>
    <mergeCell ref="O24:V25"/>
    <mergeCell ref="W24:AE25"/>
    <mergeCell ref="G25:H25"/>
    <mergeCell ref="I29:L29"/>
    <mergeCell ref="M29:N29"/>
    <mergeCell ref="A30:A31"/>
    <mergeCell ref="B30:F31"/>
    <mergeCell ref="G30:N30"/>
    <mergeCell ref="O30:V31"/>
    <mergeCell ref="W26:AE27"/>
    <mergeCell ref="G27:H27"/>
    <mergeCell ref="I27:L27"/>
    <mergeCell ref="M27:N27"/>
    <mergeCell ref="A28:A29"/>
    <mergeCell ref="B28:F29"/>
    <mergeCell ref="G28:N28"/>
    <mergeCell ref="O28:V29"/>
    <mergeCell ref="W28:AE29"/>
    <mergeCell ref="G29:H29"/>
    <mergeCell ref="I33:L33"/>
    <mergeCell ref="M33:N33"/>
    <mergeCell ref="A34:A35"/>
    <mergeCell ref="B34:F35"/>
    <mergeCell ref="G34:N34"/>
    <mergeCell ref="O34:V35"/>
    <mergeCell ref="W30:AE31"/>
    <mergeCell ref="G31:H31"/>
    <mergeCell ref="I31:L31"/>
    <mergeCell ref="M31:N31"/>
    <mergeCell ref="A32:A33"/>
    <mergeCell ref="B32:F33"/>
    <mergeCell ref="G32:N32"/>
    <mergeCell ref="O32:V33"/>
    <mergeCell ref="W32:AE33"/>
    <mergeCell ref="G33:H33"/>
    <mergeCell ref="M37:N37"/>
    <mergeCell ref="A38:AE38"/>
    <mergeCell ref="A39:AE40"/>
    <mergeCell ref="A42:AE43"/>
    <mergeCell ref="A44:AE45"/>
    <mergeCell ref="W34:AE35"/>
    <mergeCell ref="G35:H35"/>
    <mergeCell ref="I35:L35"/>
    <mergeCell ref="M35:N35"/>
    <mergeCell ref="A36:F37"/>
    <mergeCell ref="G36:N36"/>
    <mergeCell ref="O36:V37"/>
    <mergeCell ref="W36:AE37"/>
    <mergeCell ref="G37:H37"/>
    <mergeCell ref="I37:L37"/>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AF7E4-53FD-448F-B3FB-C2C7E0B1091A}">
  <sheetPr codeName="Sheet10">
    <tabColor rgb="FF92D050"/>
  </sheetPr>
  <dimension ref="A1:AE39"/>
  <sheetViews>
    <sheetView view="pageBreakPreview" zoomScale="85" zoomScaleNormal="100" zoomScaleSheetLayoutView="85" workbookViewId="0">
      <selection activeCell="K21" sqref="K21:N21"/>
    </sheetView>
  </sheetViews>
  <sheetFormatPr defaultColWidth="8.75" defaultRowHeight="12"/>
  <cols>
    <col min="1" max="7" width="2.375" style="5" customWidth="1"/>
    <col min="8" max="55" width="2.625" style="5" customWidth="1"/>
    <col min="56" max="16384" width="8.75" style="5"/>
  </cols>
  <sheetData>
    <row r="1" spans="1:31" ht="16.5" customHeight="1">
      <c r="A1" s="777" t="s">
        <v>220</v>
      </c>
      <c r="B1" s="778"/>
      <c r="C1" s="778"/>
      <c r="D1" s="778"/>
      <c r="E1" s="778"/>
      <c r="F1" s="778"/>
      <c r="G1" s="779"/>
      <c r="H1" s="785" t="s">
        <v>221</v>
      </c>
      <c r="I1" s="785"/>
      <c r="J1" s="785"/>
      <c r="K1" s="785"/>
      <c r="L1" s="785"/>
      <c r="M1" s="785"/>
      <c r="N1" s="785"/>
      <c r="O1" s="785"/>
      <c r="P1" s="785"/>
      <c r="Q1" s="785"/>
      <c r="R1" s="785"/>
      <c r="S1" s="785"/>
      <c r="T1" s="785"/>
      <c r="U1" s="785"/>
      <c r="V1" s="785"/>
      <c r="W1" s="785"/>
      <c r="X1" s="785"/>
      <c r="Y1" s="785"/>
      <c r="Z1" s="785"/>
      <c r="AA1" s="785"/>
      <c r="AB1" s="785"/>
      <c r="AC1" s="785"/>
      <c r="AD1" s="785"/>
      <c r="AE1" s="786"/>
    </row>
    <row r="2" spans="1:31" ht="16.5" customHeight="1">
      <c r="A2" s="780"/>
      <c r="B2" s="721"/>
      <c r="C2" s="721"/>
      <c r="D2" s="721"/>
      <c r="E2" s="721"/>
      <c r="F2" s="721"/>
      <c r="G2" s="781"/>
      <c r="H2" s="787"/>
      <c r="I2" s="787"/>
      <c r="J2" s="787"/>
      <c r="K2" s="787"/>
      <c r="L2" s="787"/>
      <c r="M2" s="787"/>
      <c r="N2" s="787"/>
      <c r="O2" s="787"/>
      <c r="P2" s="787"/>
      <c r="Q2" s="787"/>
      <c r="R2" s="787"/>
      <c r="S2" s="787"/>
      <c r="T2" s="787"/>
      <c r="U2" s="787"/>
      <c r="V2" s="787"/>
      <c r="W2" s="787"/>
      <c r="X2" s="787"/>
      <c r="Y2" s="787"/>
      <c r="Z2" s="787"/>
      <c r="AA2" s="787"/>
      <c r="AB2" s="787"/>
      <c r="AC2" s="787"/>
      <c r="AD2" s="787"/>
      <c r="AE2" s="788"/>
    </row>
    <row r="3" spans="1:31" ht="16.5" customHeight="1">
      <c r="A3" s="780"/>
      <c r="B3" s="721"/>
      <c r="C3" s="721"/>
      <c r="D3" s="721"/>
      <c r="E3" s="721"/>
      <c r="F3" s="721"/>
      <c r="G3" s="781"/>
      <c r="H3" s="787"/>
      <c r="I3" s="787"/>
      <c r="J3" s="787"/>
      <c r="K3" s="787"/>
      <c r="L3" s="787"/>
      <c r="M3" s="787"/>
      <c r="N3" s="787"/>
      <c r="O3" s="787"/>
      <c r="P3" s="787"/>
      <c r="Q3" s="787"/>
      <c r="R3" s="787"/>
      <c r="S3" s="787"/>
      <c r="T3" s="787"/>
      <c r="U3" s="787"/>
      <c r="V3" s="787"/>
      <c r="W3" s="787"/>
      <c r="X3" s="787"/>
      <c r="Y3" s="787"/>
      <c r="Z3" s="787"/>
      <c r="AA3" s="787"/>
      <c r="AB3" s="787"/>
      <c r="AC3" s="787"/>
      <c r="AD3" s="787"/>
      <c r="AE3" s="788"/>
    </row>
    <row r="4" spans="1:31" ht="16.5" customHeight="1">
      <c r="A4" s="780"/>
      <c r="B4" s="721"/>
      <c r="C4" s="721"/>
      <c r="D4" s="721"/>
      <c r="E4" s="721"/>
      <c r="F4" s="721"/>
      <c r="G4" s="781"/>
      <c r="H4" s="787"/>
      <c r="I4" s="787"/>
      <c r="J4" s="787"/>
      <c r="K4" s="787"/>
      <c r="L4" s="787"/>
      <c r="M4" s="787"/>
      <c r="N4" s="787"/>
      <c r="O4" s="787"/>
      <c r="P4" s="787"/>
      <c r="Q4" s="787"/>
      <c r="R4" s="787"/>
      <c r="S4" s="787"/>
      <c r="T4" s="787"/>
      <c r="U4" s="787"/>
      <c r="V4" s="787"/>
      <c r="W4" s="787"/>
      <c r="X4" s="787"/>
      <c r="Y4" s="787"/>
      <c r="Z4" s="787"/>
      <c r="AA4" s="787"/>
      <c r="AB4" s="787"/>
      <c r="AC4" s="787"/>
      <c r="AD4" s="787"/>
      <c r="AE4" s="788"/>
    </row>
    <row r="5" spans="1:31" ht="16.5" customHeight="1">
      <c r="A5" s="780"/>
      <c r="B5" s="721"/>
      <c r="C5" s="721"/>
      <c r="D5" s="721"/>
      <c r="E5" s="721"/>
      <c r="F5" s="721"/>
      <c r="G5" s="781"/>
      <c r="H5" s="787"/>
      <c r="I5" s="787"/>
      <c r="J5" s="787"/>
      <c r="K5" s="787"/>
      <c r="L5" s="787"/>
      <c r="M5" s="787"/>
      <c r="N5" s="787"/>
      <c r="O5" s="787"/>
      <c r="P5" s="787"/>
      <c r="Q5" s="787"/>
      <c r="R5" s="787"/>
      <c r="S5" s="787"/>
      <c r="T5" s="787"/>
      <c r="U5" s="787"/>
      <c r="V5" s="787"/>
      <c r="W5" s="787"/>
      <c r="X5" s="787"/>
      <c r="Y5" s="787"/>
      <c r="Z5" s="787"/>
      <c r="AA5" s="787"/>
      <c r="AB5" s="787"/>
      <c r="AC5" s="787"/>
      <c r="AD5" s="787"/>
      <c r="AE5" s="788"/>
    </row>
    <row r="6" spans="1:31" ht="16.5" customHeight="1">
      <c r="A6" s="780"/>
      <c r="B6" s="721"/>
      <c r="C6" s="721"/>
      <c r="D6" s="721"/>
      <c r="E6" s="721"/>
      <c r="F6" s="721"/>
      <c r="G6" s="781"/>
      <c r="H6" s="787"/>
      <c r="I6" s="787"/>
      <c r="J6" s="787"/>
      <c r="K6" s="787"/>
      <c r="L6" s="787"/>
      <c r="M6" s="787"/>
      <c r="N6" s="787"/>
      <c r="O6" s="787"/>
      <c r="P6" s="787"/>
      <c r="Q6" s="787"/>
      <c r="R6" s="787"/>
      <c r="S6" s="787"/>
      <c r="T6" s="787"/>
      <c r="U6" s="787"/>
      <c r="V6" s="787"/>
      <c r="W6" s="787"/>
      <c r="X6" s="787"/>
      <c r="Y6" s="787"/>
      <c r="Z6" s="787"/>
      <c r="AA6" s="787"/>
      <c r="AB6" s="787"/>
      <c r="AC6" s="787"/>
      <c r="AD6" s="787"/>
      <c r="AE6" s="788"/>
    </row>
    <row r="7" spans="1:31" ht="16.5" customHeight="1">
      <c r="A7" s="780"/>
      <c r="B7" s="721"/>
      <c r="C7" s="721"/>
      <c r="D7" s="721"/>
      <c r="E7" s="721"/>
      <c r="F7" s="721"/>
      <c r="G7" s="781"/>
      <c r="H7" s="787"/>
      <c r="I7" s="787"/>
      <c r="J7" s="787"/>
      <c r="K7" s="787"/>
      <c r="L7" s="787"/>
      <c r="M7" s="787"/>
      <c r="N7" s="787"/>
      <c r="O7" s="787"/>
      <c r="P7" s="787"/>
      <c r="Q7" s="787"/>
      <c r="R7" s="787"/>
      <c r="S7" s="787"/>
      <c r="T7" s="787"/>
      <c r="U7" s="787"/>
      <c r="V7" s="787"/>
      <c r="W7" s="787"/>
      <c r="X7" s="787"/>
      <c r="Y7" s="787"/>
      <c r="Z7" s="787"/>
      <c r="AA7" s="787"/>
      <c r="AB7" s="787"/>
      <c r="AC7" s="787"/>
      <c r="AD7" s="787"/>
      <c r="AE7" s="788"/>
    </row>
    <row r="8" spans="1:31" ht="16.5" customHeight="1">
      <c r="A8" s="780"/>
      <c r="B8" s="721"/>
      <c r="C8" s="721"/>
      <c r="D8" s="721"/>
      <c r="E8" s="721"/>
      <c r="F8" s="721"/>
      <c r="G8" s="781"/>
      <c r="H8" s="787"/>
      <c r="I8" s="787"/>
      <c r="J8" s="787"/>
      <c r="K8" s="787"/>
      <c r="L8" s="787"/>
      <c r="M8" s="787"/>
      <c r="N8" s="787"/>
      <c r="O8" s="787"/>
      <c r="P8" s="787"/>
      <c r="Q8" s="787"/>
      <c r="R8" s="787"/>
      <c r="S8" s="787"/>
      <c r="T8" s="787"/>
      <c r="U8" s="787"/>
      <c r="V8" s="787"/>
      <c r="W8" s="787"/>
      <c r="X8" s="787"/>
      <c r="Y8" s="787"/>
      <c r="Z8" s="787"/>
      <c r="AA8" s="787"/>
      <c r="AB8" s="787"/>
      <c r="AC8" s="787"/>
      <c r="AD8" s="787"/>
      <c r="AE8" s="788"/>
    </row>
    <row r="9" spans="1:31" ht="16.5" customHeight="1">
      <c r="A9" s="780"/>
      <c r="B9" s="721"/>
      <c r="C9" s="721"/>
      <c r="D9" s="721"/>
      <c r="E9" s="721"/>
      <c r="F9" s="721"/>
      <c r="G9" s="781"/>
      <c r="H9" s="787"/>
      <c r="I9" s="787"/>
      <c r="J9" s="787"/>
      <c r="K9" s="787"/>
      <c r="L9" s="787"/>
      <c r="M9" s="787"/>
      <c r="N9" s="787"/>
      <c r="O9" s="787"/>
      <c r="P9" s="787"/>
      <c r="Q9" s="787"/>
      <c r="R9" s="787"/>
      <c r="S9" s="787"/>
      <c r="T9" s="787"/>
      <c r="U9" s="787"/>
      <c r="V9" s="787"/>
      <c r="W9" s="787"/>
      <c r="X9" s="787"/>
      <c r="Y9" s="787"/>
      <c r="Z9" s="787"/>
      <c r="AA9" s="787"/>
      <c r="AB9" s="787"/>
      <c r="AC9" s="787"/>
      <c r="AD9" s="787"/>
      <c r="AE9" s="788"/>
    </row>
    <row r="10" spans="1:31" ht="16.5" customHeight="1">
      <c r="A10" s="780"/>
      <c r="B10" s="721"/>
      <c r="C10" s="721"/>
      <c r="D10" s="721"/>
      <c r="E10" s="721"/>
      <c r="F10" s="721"/>
      <c r="G10" s="781"/>
      <c r="H10" s="787"/>
      <c r="I10" s="787"/>
      <c r="J10" s="787"/>
      <c r="K10" s="787"/>
      <c r="L10" s="787"/>
      <c r="M10" s="787"/>
      <c r="N10" s="787"/>
      <c r="O10" s="787"/>
      <c r="P10" s="787"/>
      <c r="Q10" s="787"/>
      <c r="R10" s="787"/>
      <c r="S10" s="787"/>
      <c r="T10" s="787"/>
      <c r="U10" s="787"/>
      <c r="V10" s="787"/>
      <c r="W10" s="787"/>
      <c r="X10" s="787"/>
      <c r="Y10" s="787"/>
      <c r="Z10" s="787"/>
      <c r="AA10" s="787"/>
      <c r="AB10" s="787"/>
      <c r="AC10" s="787"/>
      <c r="AD10" s="787"/>
      <c r="AE10" s="788"/>
    </row>
    <row r="11" spans="1:31" ht="16.5" customHeight="1">
      <c r="A11" s="780"/>
      <c r="B11" s="721"/>
      <c r="C11" s="721"/>
      <c r="D11" s="721"/>
      <c r="E11" s="721"/>
      <c r="F11" s="721"/>
      <c r="G11" s="781"/>
      <c r="H11" s="789" t="s">
        <v>222</v>
      </c>
      <c r="I11" s="789"/>
      <c r="J11" s="789"/>
      <c r="K11" s="789"/>
      <c r="L11" s="789"/>
      <c r="M11" s="789"/>
      <c r="N11" s="789"/>
      <c r="O11" s="789"/>
      <c r="P11" s="789"/>
      <c r="Q11" s="789"/>
      <c r="R11" s="789"/>
      <c r="S11" s="789"/>
      <c r="T11" s="789"/>
      <c r="U11" s="789"/>
      <c r="V11" s="789"/>
      <c r="W11" s="789"/>
      <c r="X11" s="789"/>
      <c r="Y11" s="789"/>
      <c r="Z11" s="789"/>
      <c r="AA11" s="789"/>
      <c r="AB11" s="789"/>
      <c r="AC11" s="789"/>
      <c r="AD11" s="789"/>
      <c r="AE11" s="790"/>
    </row>
    <row r="12" spans="1:31" ht="16.5" customHeight="1">
      <c r="A12" s="780"/>
      <c r="B12" s="721"/>
      <c r="C12" s="721"/>
      <c r="D12" s="721"/>
      <c r="E12" s="721"/>
      <c r="F12" s="721"/>
      <c r="G12" s="781"/>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788"/>
    </row>
    <row r="13" spans="1:31" ht="16.5" customHeight="1">
      <c r="A13" s="780"/>
      <c r="B13" s="721"/>
      <c r="C13" s="721"/>
      <c r="D13" s="721"/>
      <c r="E13" s="721"/>
      <c r="F13" s="721"/>
      <c r="G13" s="781"/>
      <c r="H13" s="787"/>
      <c r="I13" s="787"/>
      <c r="J13" s="787"/>
      <c r="K13" s="787"/>
      <c r="L13" s="787"/>
      <c r="M13" s="787"/>
      <c r="N13" s="787"/>
      <c r="O13" s="787"/>
      <c r="P13" s="787"/>
      <c r="Q13" s="787"/>
      <c r="R13" s="787"/>
      <c r="S13" s="787"/>
      <c r="T13" s="787"/>
      <c r="U13" s="787"/>
      <c r="V13" s="787"/>
      <c r="W13" s="787"/>
      <c r="X13" s="787"/>
      <c r="Y13" s="787"/>
      <c r="Z13" s="787"/>
      <c r="AA13" s="787"/>
      <c r="AB13" s="787"/>
      <c r="AC13" s="787"/>
      <c r="AD13" s="787"/>
      <c r="AE13" s="788"/>
    </row>
    <row r="14" spans="1:31" ht="16.5" customHeight="1">
      <c r="A14" s="780"/>
      <c r="B14" s="721"/>
      <c r="C14" s="721"/>
      <c r="D14" s="721"/>
      <c r="E14" s="721"/>
      <c r="F14" s="721"/>
      <c r="G14" s="781"/>
      <c r="H14" s="787"/>
      <c r="I14" s="787"/>
      <c r="J14" s="787"/>
      <c r="K14" s="787"/>
      <c r="L14" s="787"/>
      <c r="M14" s="787"/>
      <c r="N14" s="787"/>
      <c r="O14" s="787"/>
      <c r="P14" s="787"/>
      <c r="Q14" s="787"/>
      <c r="R14" s="787"/>
      <c r="S14" s="787"/>
      <c r="T14" s="787"/>
      <c r="U14" s="787"/>
      <c r="V14" s="787"/>
      <c r="W14" s="787"/>
      <c r="X14" s="787"/>
      <c r="Y14" s="787"/>
      <c r="Z14" s="787"/>
      <c r="AA14" s="787"/>
      <c r="AB14" s="787"/>
      <c r="AC14" s="787"/>
      <c r="AD14" s="787"/>
      <c r="AE14" s="788"/>
    </row>
    <row r="15" spans="1:31" ht="16.5" customHeight="1">
      <c r="A15" s="780"/>
      <c r="B15" s="721"/>
      <c r="C15" s="721"/>
      <c r="D15" s="721"/>
      <c r="E15" s="721"/>
      <c r="F15" s="721"/>
      <c r="G15" s="781"/>
      <c r="H15" s="787"/>
      <c r="I15" s="787"/>
      <c r="J15" s="787"/>
      <c r="K15" s="787"/>
      <c r="L15" s="787"/>
      <c r="M15" s="787"/>
      <c r="N15" s="787"/>
      <c r="O15" s="787"/>
      <c r="P15" s="787"/>
      <c r="Q15" s="787"/>
      <c r="R15" s="787"/>
      <c r="S15" s="787"/>
      <c r="T15" s="787"/>
      <c r="U15" s="787"/>
      <c r="V15" s="787"/>
      <c r="W15" s="787"/>
      <c r="X15" s="787"/>
      <c r="Y15" s="787"/>
      <c r="Z15" s="787"/>
      <c r="AA15" s="787"/>
      <c r="AB15" s="787"/>
      <c r="AC15" s="787"/>
      <c r="AD15" s="787"/>
      <c r="AE15" s="788"/>
    </row>
    <row r="16" spans="1:31" ht="16.5" customHeight="1">
      <c r="A16" s="780"/>
      <c r="B16" s="721"/>
      <c r="C16" s="721"/>
      <c r="D16" s="721"/>
      <c r="E16" s="721"/>
      <c r="F16" s="721"/>
      <c r="G16" s="781"/>
      <c r="H16" s="787"/>
      <c r="I16" s="787"/>
      <c r="J16" s="787"/>
      <c r="K16" s="787"/>
      <c r="L16" s="787"/>
      <c r="M16" s="787"/>
      <c r="N16" s="787"/>
      <c r="O16" s="787"/>
      <c r="P16" s="787"/>
      <c r="Q16" s="787"/>
      <c r="R16" s="787"/>
      <c r="S16" s="787"/>
      <c r="T16" s="787"/>
      <c r="U16" s="787"/>
      <c r="V16" s="787"/>
      <c r="W16" s="787"/>
      <c r="X16" s="787"/>
      <c r="Y16" s="787"/>
      <c r="Z16" s="787"/>
      <c r="AA16" s="787"/>
      <c r="AB16" s="787"/>
      <c r="AC16" s="787"/>
      <c r="AD16" s="787"/>
      <c r="AE16" s="788"/>
    </row>
    <row r="17" spans="1:31" ht="16.5" customHeight="1">
      <c r="A17" s="780"/>
      <c r="B17" s="721"/>
      <c r="C17" s="721"/>
      <c r="D17" s="721"/>
      <c r="E17" s="721"/>
      <c r="F17" s="721"/>
      <c r="G17" s="781"/>
      <c r="H17" s="787"/>
      <c r="I17" s="787"/>
      <c r="J17" s="787"/>
      <c r="K17" s="787"/>
      <c r="L17" s="787"/>
      <c r="M17" s="787"/>
      <c r="N17" s="787"/>
      <c r="O17" s="787"/>
      <c r="P17" s="787"/>
      <c r="Q17" s="787"/>
      <c r="R17" s="787"/>
      <c r="S17" s="787"/>
      <c r="T17" s="787"/>
      <c r="U17" s="787"/>
      <c r="V17" s="787"/>
      <c r="W17" s="787"/>
      <c r="X17" s="787"/>
      <c r="Y17" s="787"/>
      <c r="Z17" s="787"/>
      <c r="AA17" s="787"/>
      <c r="AB17" s="787"/>
      <c r="AC17" s="787"/>
      <c r="AD17" s="787"/>
      <c r="AE17" s="788"/>
    </row>
    <row r="18" spans="1:31" ht="16.5" customHeight="1">
      <c r="A18" s="780"/>
      <c r="B18" s="721"/>
      <c r="C18" s="721"/>
      <c r="D18" s="721"/>
      <c r="E18" s="721"/>
      <c r="F18" s="721"/>
      <c r="G18" s="781"/>
      <c r="H18" s="787"/>
      <c r="I18" s="787"/>
      <c r="J18" s="787"/>
      <c r="K18" s="787"/>
      <c r="L18" s="787"/>
      <c r="M18" s="787"/>
      <c r="N18" s="787"/>
      <c r="O18" s="787"/>
      <c r="P18" s="787"/>
      <c r="Q18" s="787"/>
      <c r="R18" s="787"/>
      <c r="S18" s="787"/>
      <c r="T18" s="787"/>
      <c r="U18" s="787"/>
      <c r="V18" s="787"/>
      <c r="W18" s="787"/>
      <c r="X18" s="787"/>
      <c r="Y18" s="787"/>
      <c r="Z18" s="787"/>
      <c r="AA18" s="787"/>
      <c r="AB18" s="787"/>
      <c r="AC18" s="787"/>
      <c r="AD18" s="787"/>
      <c r="AE18" s="788"/>
    </row>
    <row r="19" spans="1:31" ht="16.5" customHeight="1">
      <c r="A19" s="780"/>
      <c r="B19" s="721"/>
      <c r="C19" s="721"/>
      <c r="D19" s="721"/>
      <c r="E19" s="721"/>
      <c r="F19" s="721"/>
      <c r="G19" s="781"/>
      <c r="H19" s="787"/>
      <c r="I19" s="787"/>
      <c r="J19" s="787"/>
      <c r="K19" s="787"/>
      <c r="L19" s="787"/>
      <c r="M19" s="787"/>
      <c r="N19" s="787"/>
      <c r="O19" s="787"/>
      <c r="P19" s="787"/>
      <c r="Q19" s="787"/>
      <c r="R19" s="787"/>
      <c r="S19" s="787"/>
      <c r="T19" s="787"/>
      <c r="U19" s="787"/>
      <c r="V19" s="787"/>
      <c r="W19" s="787"/>
      <c r="X19" s="787"/>
      <c r="Y19" s="787"/>
      <c r="Z19" s="787"/>
      <c r="AA19" s="787"/>
      <c r="AB19" s="787"/>
      <c r="AC19" s="787"/>
      <c r="AD19" s="787"/>
      <c r="AE19" s="788"/>
    </row>
    <row r="20" spans="1:31" ht="16.5" customHeight="1">
      <c r="A20" s="780"/>
      <c r="B20" s="721"/>
      <c r="C20" s="721"/>
      <c r="D20" s="721"/>
      <c r="E20" s="721"/>
      <c r="F20" s="721"/>
      <c r="G20" s="781"/>
      <c r="H20" s="787"/>
      <c r="I20" s="787"/>
      <c r="J20" s="787"/>
      <c r="K20" s="787"/>
      <c r="L20" s="787"/>
      <c r="M20" s="787"/>
      <c r="N20" s="787"/>
      <c r="O20" s="787"/>
      <c r="P20" s="787"/>
      <c r="Q20" s="787"/>
      <c r="R20" s="787"/>
      <c r="S20" s="787"/>
      <c r="T20" s="787"/>
      <c r="U20" s="787"/>
      <c r="V20" s="787"/>
      <c r="W20" s="787"/>
      <c r="X20" s="787"/>
      <c r="Y20" s="787"/>
      <c r="Z20" s="787"/>
      <c r="AA20" s="787"/>
      <c r="AB20" s="787"/>
      <c r="AC20" s="787"/>
      <c r="AD20" s="787"/>
      <c r="AE20" s="788"/>
    </row>
    <row r="21" spans="1:31" ht="16.5" customHeight="1">
      <c r="A21" s="780"/>
      <c r="B21" s="721"/>
      <c r="C21" s="721"/>
      <c r="D21" s="721"/>
      <c r="E21" s="721"/>
      <c r="F21" s="721"/>
      <c r="G21" s="781"/>
      <c r="H21" s="789" t="s">
        <v>223</v>
      </c>
      <c r="I21" s="789"/>
      <c r="J21" s="789"/>
      <c r="K21" s="789"/>
      <c r="L21" s="789"/>
      <c r="M21" s="789"/>
      <c r="N21" s="789"/>
      <c r="O21" s="789"/>
      <c r="P21" s="789"/>
      <c r="Q21" s="789"/>
      <c r="R21" s="789"/>
      <c r="S21" s="789"/>
      <c r="T21" s="789"/>
      <c r="U21" s="789"/>
      <c r="V21" s="789"/>
      <c r="W21" s="789"/>
      <c r="X21" s="789"/>
      <c r="Y21" s="789"/>
      <c r="Z21" s="789"/>
      <c r="AA21" s="789"/>
      <c r="AB21" s="789"/>
      <c r="AC21" s="789"/>
      <c r="AD21" s="789"/>
      <c r="AE21" s="790"/>
    </row>
    <row r="22" spans="1:31" ht="16.5" customHeight="1">
      <c r="A22" s="780"/>
      <c r="B22" s="721"/>
      <c r="C22" s="721"/>
      <c r="D22" s="721"/>
      <c r="E22" s="721"/>
      <c r="F22" s="721"/>
      <c r="G22" s="781"/>
      <c r="H22" s="787"/>
      <c r="I22" s="787"/>
      <c r="J22" s="787"/>
      <c r="K22" s="787"/>
      <c r="L22" s="787"/>
      <c r="M22" s="787"/>
      <c r="N22" s="787"/>
      <c r="O22" s="787"/>
      <c r="P22" s="787"/>
      <c r="Q22" s="787"/>
      <c r="R22" s="787"/>
      <c r="S22" s="787"/>
      <c r="T22" s="787"/>
      <c r="U22" s="787"/>
      <c r="V22" s="787"/>
      <c r="W22" s="787"/>
      <c r="X22" s="787"/>
      <c r="Y22" s="787"/>
      <c r="Z22" s="787"/>
      <c r="AA22" s="787"/>
      <c r="AB22" s="787"/>
      <c r="AC22" s="787"/>
      <c r="AD22" s="787"/>
      <c r="AE22" s="788"/>
    </row>
    <row r="23" spans="1:31" ht="16.5" customHeight="1">
      <c r="A23" s="780"/>
      <c r="B23" s="721"/>
      <c r="C23" s="721"/>
      <c r="D23" s="721"/>
      <c r="E23" s="721"/>
      <c r="F23" s="721"/>
      <c r="G23" s="781"/>
      <c r="H23" s="787"/>
      <c r="I23" s="787"/>
      <c r="J23" s="787"/>
      <c r="K23" s="787"/>
      <c r="L23" s="787"/>
      <c r="M23" s="787"/>
      <c r="N23" s="787"/>
      <c r="O23" s="787"/>
      <c r="P23" s="787"/>
      <c r="Q23" s="787"/>
      <c r="R23" s="787"/>
      <c r="S23" s="787"/>
      <c r="T23" s="787"/>
      <c r="U23" s="787"/>
      <c r="V23" s="787"/>
      <c r="W23" s="787"/>
      <c r="X23" s="787"/>
      <c r="Y23" s="787"/>
      <c r="Z23" s="787"/>
      <c r="AA23" s="787"/>
      <c r="AB23" s="787"/>
      <c r="AC23" s="787"/>
      <c r="AD23" s="787"/>
      <c r="AE23" s="788"/>
    </row>
    <row r="24" spans="1:31" ht="16.5" customHeight="1">
      <c r="A24" s="780"/>
      <c r="B24" s="721"/>
      <c r="C24" s="721"/>
      <c r="D24" s="721"/>
      <c r="E24" s="721"/>
      <c r="F24" s="721"/>
      <c r="G24" s="781"/>
      <c r="H24" s="787"/>
      <c r="I24" s="787"/>
      <c r="J24" s="787"/>
      <c r="K24" s="787"/>
      <c r="L24" s="787"/>
      <c r="M24" s="787"/>
      <c r="N24" s="787"/>
      <c r="O24" s="787"/>
      <c r="P24" s="787"/>
      <c r="Q24" s="787"/>
      <c r="R24" s="787"/>
      <c r="S24" s="787"/>
      <c r="T24" s="787"/>
      <c r="U24" s="787"/>
      <c r="V24" s="787"/>
      <c r="W24" s="787"/>
      <c r="X24" s="787"/>
      <c r="Y24" s="787"/>
      <c r="Z24" s="787"/>
      <c r="AA24" s="787"/>
      <c r="AB24" s="787"/>
      <c r="AC24" s="787"/>
      <c r="AD24" s="787"/>
      <c r="AE24" s="788"/>
    </row>
    <row r="25" spans="1:31" ht="16.5" customHeight="1">
      <c r="A25" s="780"/>
      <c r="B25" s="721"/>
      <c r="C25" s="721"/>
      <c r="D25" s="721"/>
      <c r="E25" s="721"/>
      <c r="F25" s="721"/>
      <c r="G25" s="781"/>
      <c r="H25" s="787"/>
      <c r="I25" s="787"/>
      <c r="J25" s="787"/>
      <c r="K25" s="787"/>
      <c r="L25" s="787"/>
      <c r="M25" s="787"/>
      <c r="N25" s="787"/>
      <c r="O25" s="787"/>
      <c r="P25" s="787"/>
      <c r="Q25" s="787"/>
      <c r="R25" s="787"/>
      <c r="S25" s="787"/>
      <c r="T25" s="787"/>
      <c r="U25" s="787"/>
      <c r="V25" s="787"/>
      <c r="W25" s="787"/>
      <c r="X25" s="787"/>
      <c r="Y25" s="787"/>
      <c r="Z25" s="787"/>
      <c r="AA25" s="787"/>
      <c r="AB25" s="787"/>
      <c r="AC25" s="787"/>
      <c r="AD25" s="787"/>
      <c r="AE25" s="788"/>
    </row>
    <row r="26" spans="1:31" ht="16.5" customHeight="1">
      <c r="A26" s="780"/>
      <c r="B26" s="721"/>
      <c r="C26" s="721"/>
      <c r="D26" s="721"/>
      <c r="E26" s="721"/>
      <c r="F26" s="721"/>
      <c r="G26" s="781"/>
      <c r="H26" s="787"/>
      <c r="I26" s="787"/>
      <c r="J26" s="787"/>
      <c r="K26" s="787"/>
      <c r="L26" s="787"/>
      <c r="M26" s="787"/>
      <c r="N26" s="787"/>
      <c r="O26" s="787"/>
      <c r="P26" s="787"/>
      <c r="Q26" s="787"/>
      <c r="R26" s="787"/>
      <c r="S26" s="787"/>
      <c r="T26" s="787"/>
      <c r="U26" s="787"/>
      <c r="V26" s="787"/>
      <c r="W26" s="787"/>
      <c r="X26" s="787"/>
      <c r="Y26" s="787"/>
      <c r="Z26" s="787"/>
      <c r="AA26" s="787"/>
      <c r="AB26" s="787"/>
      <c r="AC26" s="787"/>
      <c r="AD26" s="787"/>
      <c r="AE26" s="788"/>
    </row>
    <row r="27" spans="1:31" ht="16.5" customHeight="1">
      <c r="A27" s="780"/>
      <c r="B27" s="721"/>
      <c r="C27" s="721"/>
      <c r="D27" s="721"/>
      <c r="E27" s="721"/>
      <c r="F27" s="721"/>
      <c r="G27" s="781"/>
      <c r="H27" s="787"/>
      <c r="I27" s="787"/>
      <c r="J27" s="787"/>
      <c r="K27" s="787"/>
      <c r="L27" s="787"/>
      <c r="M27" s="787"/>
      <c r="N27" s="787"/>
      <c r="O27" s="787"/>
      <c r="P27" s="787"/>
      <c r="Q27" s="787"/>
      <c r="R27" s="787"/>
      <c r="S27" s="787"/>
      <c r="T27" s="787"/>
      <c r="U27" s="787"/>
      <c r="V27" s="787"/>
      <c r="W27" s="787"/>
      <c r="X27" s="787"/>
      <c r="Y27" s="787"/>
      <c r="Z27" s="787"/>
      <c r="AA27" s="787"/>
      <c r="AB27" s="787"/>
      <c r="AC27" s="787"/>
      <c r="AD27" s="787"/>
      <c r="AE27" s="788"/>
    </row>
    <row r="28" spans="1:31" ht="16.5" customHeight="1">
      <c r="A28" s="780"/>
      <c r="B28" s="721"/>
      <c r="C28" s="721"/>
      <c r="D28" s="721"/>
      <c r="E28" s="721"/>
      <c r="F28" s="721"/>
      <c r="G28" s="781"/>
      <c r="H28" s="787"/>
      <c r="I28" s="787"/>
      <c r="J28" s="787"/>
      <c r="K28" s="787"/>
      <c r="L28" s="787"/>
      <c r="M28" s="787"/>
      <c r="N28" s="787"/>
      <c r="O28" s="787"/>
      <c r="P28" s="787"/>
      <c r="Q28" s="787"/>
      <c r="R28" s="787"/>
      <c r="S28" s="787"/>
      <c r="T28" s="787"/>
      <c r="U28" s="787"/>
      <c r="V28" s="787"/>
      <c r="W28" s="787"/>
      <c r="X28" s="787"/>
      <c r="Y28" s="787"/>
      <c r="Z28" s="787"/>
      <c r="AA28" s="787"/>
      <c r="AB28" s="787"/>
      <c r="AC28" s="787"/>
      <c r="AD28" s="787"/>
      <c r="AE28" s="788"/>
    </row>
    <row r="29" spans="1:31" ht="16.5" customHeight="1">
      <c r="A29" s="780"/>
      <c r="B29" s="721"/>
      <c r="C29" s="721"/>
      <c r="D29" s="721"/>
      <c r="E29" s="721"/>
      <c r="F29" s="721"/>
      <c r="G29" s="781"/>
      <c r="H29" s="787"/>
      <c r="I29" s="787"/>
      <c r="J29" s="787"/>
      <c r="K29" s="787"/>
      <c r="L29" s="787"/>
      <c r="M29" s="787"/>
      <c r="N29" s="787"/>
      <c r="O29" s="787"/>
      <c r="P29" s="787"/>
      <c r="Q29" s="787"/>
      <c r="R29" s="787"/>
      <c r="S29" s="787"/>
      <c r="T29" s="787"/>
      <c r="U29" s="787"/>
      <c r="V29" s="787"/>
      <c r="W29" s="787"/>
      <c r="X29" s="787"/>
      <c r="Y29" s="787"/>
      <c r="Z29" s="787"/>
      <c r="AA29" s="787"/>
      <c r="AB29" s="787"/>
      <c r="AC29" s="787"/>
      <c r="AD29" s="787"/>
      <c r="AE29" s="788"/>
    </row>
    <row r="30" spans="1:31" ht="16.5" customHeight="1" thickBot="1">
      <c r="A30" s="782"/>
      <c r="B30" s="783"/>
      <c r="C30" s="783"/>
      <c r="D30" s="783"/>
      <c r="E30" s="783"/>
      <c r="F30" s="783"/>
      <c r="G30" s="784"/>
      <c r="H30" s="791"/>
      <c r="I30" s="791"/>
      <c r="J30" s="791"/>
      <c r="K30" s="791"/>
      <c r="L30" s="791"/>
      <c r="M30" s="791"/>
      <c r="N30" s="791"/>
      <c r="O30" s="791"/>
      <c r="P30" s="791"/>
      <c r="Q30" s="791"/>
      <c r="R30" s="791"/>
      <c r="S30" s="791"/>
      <c r="T30" s="791"/>
      <c r="U30" s="791"/>
      <c r="V30" s="791"/>
      <c r="W30" s="791"/>
      <c r="X30" s="791"/>
      <c r="Y30" s="791"/>
      <c r="Z30" s="791"/>
      <c r="AA30" s="791"/>
      <c r="AB30" s="791"/>
      <c r="AC30" s="791"/>
      <c r="AD30" s="791"/>
      <c r="AE30" s="792"/>
    </row>
    <row r="31" spans="1:31" ht="16.5" customHeight="1">
      <c r="A31" s="5" t="s">
        <v>224</v>
      </c>
    </row>
    <row r="32" spans="1:31" ht="16.5" customHeight="1"/>
    <row r="33" s="5" customFormat="1" ht="16.5" customHeight="1"/>
    <row r="34" s="5" customFormat="1" ht="16.5" customHeight="1"/>
    <row r="35" s="5" customFormat="1" ht="16.5" customHeight="1"/>
    <row r="36" s="5" customFormat="1" ht="16.5" customHeight="1"/>
    <row r="37" s="5" customFormat="1" ht="16.5" customHeight="1"/>
    <row r="38" s="5" customFormat="1" ht="16.5" customHeight="1"/>
    <row r="39" s="5" customFormat="1" ht="16.5" customHeight="1"/>
  </sheetData>
  <mergeCells count="7">
    <mergeCell ref="A1:G30"/>
    <mergeCell ref="H1:AE1"/>
    <mergeCell ref="H2:AE10"/>
    <mergeCell ref="H11:AE11"/>
    <mergeCell ref="H12:AE20"/>
    <mergeCell ref="H21:AE21"/>
    <mergeCell ref="H22:AE30"/>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5696C-B122-41F5-AA7E-D2651A64EA00}">
  <sheetPr>
    <tabColor rgb="FF92D050"/>
    <pageSetUpPr fitToPage="1"/>
  </sheetPr>
  <dimension ref="A1:Q85"/>
  <sheetViews>
    <sheetView topLeftCell="A78" zoomScaleNormal="100" workbookViewId="0">
      <selection activeCell="K21" sqref="K21:N21"/>
    </sheetView>
  </sheetViews>
  <sheetFormatPr defaultColWidth="8.75" defaultRowHeight="13.5"/>
  <cols>
    <col min="1" max="1" width="2.75" style="57" bestFit="1" customWidth="1"/>
    <col min="2" max="2" width="15.75" style="59" customWidth="1"/>
    <col min="3" max="3" width="3" style="59" customWidth="1"/>
    <col min="4" max="5" width="16.625" style="57" customWidth="1"/>
    <col min="6" max="6" width="12.5" style="57" customWidth="1"/>
    <col min="7" max="7" width="12.5" style="62" customWidth="1"/>
    <col min="8" max="8" width="10" style="57" customWidth="1"/>
    <col min="9" max="9" width="10" style="63" customWidth="1"/>
    <col min="10" max="10" width="9.125" style="57" customWidth="1"/>
    <col min="11" max="11" width="8.75" style="57" customWidth="1"/>
    <col min="12" max="12" width="19.625" style="57" customWidth="1"/>
    <col min="13" max="13" width="3.25" style="57" customWidth="1"/>
    <col min="14" max="16384" width="8.75" style="57"/>
  </cols>
  <sheetData>
    <row r="1" spans="1:17" ht="30.75" customHeight="1">
      <c r="A1" s="699" t="s">
        <v>225</v>
      </c>
      <c r="B1" s="699"/>
      <c r="C1" s="699"/>
      <c r="D1" s="699"/>
      <c r="E1" s="699"/>
      <c r="F1" s="699"/>
      <c r="G1" s="699"/>
      <c r="H1" s="699"/>
      <c r="I1" s="699"/>
      <c r="J1" s="699"/>
      <c r="K1" s="699"/>
    </row>
    <row r="2" spans="1:17" ht="16.5" customHeight="1">
      <c r="A2" s="700"/>
      <c r="B2" s="700"/>
      <c r="C2" s="58"/>
      <c r="D2" s="59"/>
      <c r="E2" s="59"/>
      <c r="F2" s="59"/>
      <c r="G2" s="59"/>
      <c r="H2" s="60" t="s">
        <v>226</v>
      </c>
      <c r="I2" s="797" t="str">
        <f>'遂行状況報告書　様式１２号'!J9</f>
        <v/>
      </c>
      <c r="J2" s="797"/>
      <c r="K2" s="797"/>
      <c r="L2" s="61" t="s">
        <v>227</v>
      </c>
    </row>
    <row r="3" spans="1:17" ht="6" customHeight="1"/>
    <row r="4" spans="1:17" s="59" customFormat="1" ht="20.25" customHeight="1">
      <c r="B4" s="64" t="s">
        <v>228</v>
      </c>
      <c r="C4" s="65" t="s">
        <v>229</v>
      </c>
      <c r="D4" s="64" t="s">
        <v>230</v>
      </c>
      <c r="E4" s="64" t="s">
        <v>231</v>
      </c>
      <c r="F4" s="66" t="s">
        <v>232</v>
      </c>
      <c r="G4" s="67" t="s">
        <v>437</v>
      </c>
      <c r="H4" s="68"/>
      <c r="I4" s="69"/>
      <c r="J4" s="64" t="s">
        <v>233</v>
      </c>
      <c r="K4" s="64" t="s">
        <v>412</v>
      </c>
      <c r="L4" s="70" t="s">
        <v>235</v>
      </c>
    </row>
    <row r="5" spans="1:17" ht="15" customHeight="1">
      <c r="B5" s="701" t="s">
        <v>236</v>
      </c>
      <c r="C5" s="71">
        <v>1</v>
      </c>
      <c r="D5" s="72"/>
      <c r="E5" s="72"/>
      <c r="F5" s="153"/>
      <c r="G5" s="153"/>
      <c r="H5" s="73"/>
      <c r="I5" s="72"/>
      <c r="J5" s="74"/>
      <c r="K5" s="72"/>
      <c r="L5" s="694" t="s">
        <v>237</v>
      </c>
      <c r="M5" s="75"/>
      <c r="N5" s="75"/>
      <c r="O5" s="75"/>
      <c r="P5" s="75"/>
      <c r="Q5" s="75"/>
    </row>
    <row r="6" spans="1:17" ht="15" customHeight="1">
      <c r="B6" s="702"/>
      <c r="C6" s="71">
        <v>2</v>
      </c>
      <c r="D6" s="72"/>
      <c r="E6" s="72"/>
      <c r="F6" s="153"/>
      <c r="G6" s="153"/>
      <c r="H6" s="73"/>
      <c r="I6" s="72"/>
      <c r="J6" s="74"/>
      <c r="K6" s="72"/>
      <c r="L6" s="695"/>
      <c r="M6" s="75"/>
      <c r="N6" s="75"/>
      <c r="O6" s="75"/>
      <c r="P6" s="75"/>
      <c r="Q6" s="75"/>
    </row>
    <row r="7" spans="1:17" ht="15" customHeight="1">
      <c r="B7" s="702"/>
      <c r="C7" s="71">
        <v>3</v>
      </c>
      <c r="D7" s="72"/>
      <c r="E7" s="72"/>
      <c r="F7" s="153"/>
      <c r="G7" s="153"/>
      <c r="H7" s="73"/>
      <c r="I7" s="72"/>
      <c r="J7" s="74"/>
      <c r="K7" s="72"/>
      <c r="L7" s="695"/>
      <c r="M7" s="75"/>
      <c r="N7" s="75"/>
      <c r="O7" s="75"/>
      <c r="P7" s="75"/>
      <c r="Q7" s="75"/>
    </row>
    <row r="8" spans="1:17" ht="15" customHeight="1">
      <c r="B8" s="71" t="s">
        <v>238</v>
      </c>
      <c r="C8" s="71"/>
      <c r="D8" s="76"/>
      <c r="E8" s="77"/>
      <c r="F8" s="154">
        <f>SUM(F5:F7)</f>
        <v>0</v>
      </c>
      <c r="G8" s="155">
        <f>SUM(G5:G7)</f>
        <v>0</v>
      </c>
      <c r="H8" s="78"/>
      <c r="I8" s="79"/>
      <c r="J8" s="80"/>
      <c r="K8" s="77"/>
      <c r="L8" s="696"/>
      <c r="M8" s="75"/>
      <c r="N8" s="75"/>
      <c r="O8" s="75"/>
      <c r="P8" s="75"/>
      <c r="Q8" s="75"/>
    </row>
    <row r="9" spans="1:17" ht="15" customHeight="1">
      <c r="F9" s="156"/>
      <c r="G9" s="157"/>
      <c r="J9" s="61"/>
      <c r="L9" s="81"/>
    </row>
    <row r="10" spans="1:17" ht="19.5" customHeight="1">
      <c r="B10" s="64" t="s">
        <v>228</v>
      </c>
      <c r="C10" s="64" t="s">
        <v>229</v>
      </c>
      <c r="D10" s="64" t="s">
        <v>230</v>
      </c>
      <c r="E10" s="64" t="s">
        <v>231</v>
      </c>
      <c r="F10" s="158" t="s">
        <v>309</v>
      </c>
      <c r="G10" s="159" t="s">
        <v>239</v>
      </c>
      <c r="H10" s="64" t="s">
        <v>240</v>
      </c>
      <c r="I10" s="82" t="s">
        <v>241</v>
      </c>
      <c r="J10" s="64" t="s">
        <v>233</v>
      </c>
      <c r="K10" s="64" t="s">
        <v>412</v>
      </c>
      <c r="L10" s="70" t="s">
        <v>235</v>
      </c>
    </row>
    <row r="11" spans="1:17" ht="15" customHeight="1">
      <c r="B11" s="794" t="s">
        <v>242</v>
      </c>
      <c r="C11" s="71">
        <v>1</v>
      </c>
      <c r="D11" s="76"/>
      <c r="E11" s="76"/>
      <c r="F11" s="160"/>
      <c r="G11" s="161"/>
      <c r="H11" s="74"/>
      <c r="I11" s="74"/>
      <c r="J11" s="74"/>
      <c r="K11" s="72"/>
      <c r="L11" s="694" t="s">
        <v>243</v>
      </c>
    </row>
    <row r="12" spans="1:17" ht="15" customHeight="1">
      <c r="B12" s="795"/>
      <c r="C12" s="71">
        <v>2</v>
      </c>
      <c r="D12" s="76"/>
      <c r="E12" s="76"/>
      <c r="F12" s="160"/>
      <c r="G12" s="161"/>
      <c r="H12" s="74"/>
      <c r="I12" s="74"/>
      <c r="J12" s="74"/>
      <c r="K12" s="72"/>
      <c r="L12" s="695"/>
    </row>
    <row r="13" spans="1:17" ht="15" customHeight="1">
      <c r="B13" s="796"/>
      <c r="C13" s="71">
        <v>3</v>
      </c>
      <c r="D13" s="76"/>
      <c r="E13" s="76"/>
      <c r="F13" s="160"/>
      <c r="G13" s="161"/>
      <c r="H13" s="74"/>
      <c r="I13" s="74"/>
      <c r="J13" s="74"/>
      <c r="K13" s="72"/>
      <c r="L13" s="695"/>
    </row>
    <row r="14" spans="1:17" ht="15" customHeight="1">
      <c r="B14" s="71" t="s">
        <v>238</v>
      </c>
      <c r="C14" s="71"/>
      <c r="D14" s="76"/>
      <c r="E14" s="77"/>
      <c r="F14" s="155">
        <f>SUM(F11:F13)</f>
        <v>0</v>
      </c>
      <c r="G14" s="162">
        <f>SUM(G11:G13)</f>
        <v>0</v>
      </c>
      <c r="H14" s="69"/>
      <c r="I14" s="69"/>
      <c r="J14" s="69"/>
      <c r="K14" s="77"/>
      <c r="L14" s="696"/>
    </row>
    <row r="15" spans="1:17" ht="15" customHeight="1">
      <c r="A15" s="707"/>
      <c r="F15" s="156"/>
      <c r="G15" s="157"/>
      <c r="L15" s="81"/>
    </row>
    <row r="16" spans="1:17" ht="18" customHeight="1">
      <c r="A16" s="708"/>
      <c r="B16" s="64" t="s">
        <v>228</v>
      </c>
      <c r="C16" s="65" t="s">
        <v>229</v>
      </c>
      <c r="D16" s="64" t="s">
        <v>230</v>
      </c>
      <c r="E16" s="64" t="s">
        <v>231</v>
      </c>
      <c r="F16" s="158" t="s">
        <v>309</v>
      </c>
      <c r="G16" s="159" t="s">
        <v>239</v>
      </c>
      <c r="H16" s="64" t="s">
        <v>244</v>
      </c>
      <c r="I16" s="82" t="s">
        <v>241</v>
      </c>
      <c r="J16" s="64" t="s">
        <v>233</v>
      </c>
      <c r="K16" s="64" t="s">
        <v>412</v>
      </c>
      <c r="L16" s="70" t="s">
        <v>235</v>
      </c>
    </row>
    <row r="17" spans="1:12" ht="15" customHeight="1">
      <c r="A17" s="708"/>
      <c r="B17" s="691" t="s">
        <v>245</v>
      </c>
      <c r="C17" s="71">
        <v>1</v>
      </c>
      <c r="D17" s="76"/>
      <c r="E17" s="76"/>
      <c r="F17" s="160"/>
      <c r="G17" s="161"/>
      <c r="H17" s="74"/>
      <c r="I17" s="74"/>
      <c r="J17" s="74"/>
      <c r="K17" s="72"/>
      <c r="L17" s="694" t="s">
        <v>246</v>
      </c>
    </row>
    <row r="18" spans="1:12" ht="15" customHeight="1">
      <c r="A18" s="708"/>
      <c r="B18" s="692"/>
      <c r="C18" s="71">
        <v>2</v>
      </c>
      <c r="D18" s="76"/>
      <c r="E18" s="76"/>
      <c r="F18" s="160"/>
      <c r="G18" s="161"/>
      <c r="H18" s="74"/>
      <c r="I18" s="74"/>
      <c r="J18" s="74"/>
      <c r="K18" s="72"/>
      <c r="L18" s="695"/>
    </row>
    <row r="19" spans="1:12" ht="15" customHeight="1">
      <c r="A19" s="708"/>
      <c r="B19" s="692"/>
      <c r="C19" s="71">
        <v>3</v>
      </c>
      <c r="D19" s="76"/>
      <c r="E19" s="76"/>
      <c r="F19" s="160"/>
      <c r="G19" s="161"/>
      <c r="H19" s="74"/>
      <c r="I19" s="74"/>
      <c r="J19" s="74"/>
      <c r="K19" s="72"/>
      <c r="L19" s="695"/>
    </row>
    <row r="20" spans="1:12" ht="15" customHeight="1">
      <c r="A20" s="708"/>
      <c r="B20" s="71" t="s">
        <v>238</v>
      </c>
      <c r="C20" s="71"/>
      <c r="D20" s="76"/>
      <c r="E20" s="77"/>
      <c r="F20" s="155">
        <f>SUM(F17:F19)</f>
        <v>0</v>
      </c>
      <c r="G20" s="162">
        <f>SUM(G17:G19)</f>
        <v>0</v>
      </c>
      <c r="H20" s="69"/>
      <c r="I20" s="69"/>
      <c r="J20" s="69"/>
      <c r="K20" s="77"/>
      <c r="L20" s="696"/>
    </row>
    <row r="21" spans="1:12" ht="15" customHeight="1">
      <c r="A21" s="708"/>
      <c r="B21" s="83"/>
      <c r="C21" s="83"/>
      <c r="D21" s="84"/>
      <c r="E21" s="75"/>
      <c r="F21" s="163"/>
      <c r="G21" s="164"/>
      <c r="H21" s="85"/>
      <c r="I21" s="85"/>
      <c r="J21" s="85"/>
      <c r="K21" s="75"/>
      <c r="L21" s="81"/>
    </row>
    <row r="22" spans="1:12" ht="15" customHeight="1">
      <c r="A22" s="708"/>
      <c r="B22" s="64" t="s">
        <v>228</v>
      </c>
      <c r="C22" s="65" t="s">
        <v>229</v>
      </c>
      <c r="D22" s="64" t="s">
        <v>230</v>
      </c>
      <c r="E22" s="64" t="s">
        <v>231</v>
      </c>
      <c r="F22" s="158" t="s">
        <v>309</v>
      </c>
      <c r="G22" s="159" t="s">
        <v>239</v>
      </c>
      <c r="H22" s="64" t="s">
        <v>244</v>
      </c>
      <c r="I22" s="82" t="s">
        <v>241</v>
      </c>
      <c r="J22" s="64" t="s">
        <v>233</v>
      </c>
      <c r="K22" s="64" t="s">
        <v>412</v>
      </c>
      <c r="L22" s="70" t="s">
        <v>235</v>
      </c>
    </row>
    <row r="23" spans="1:12" ht="15" customHeight="1">
      <c r="A23" s="708"/>
      <c r="B23" s="709" t="s">
        <v>247</v>
      </c>
      <c r="C23" s="71">
        <v>1</v>
      </c>
      <c r="D23" s="72"/>
      <c r="E23" s="72"/>
      <c r="F23" s="153"/>
      <c r="G23" s="165"/>
      <c r="H23" s="74"/>
      <c r="I23" s="74"/>
      <c r="J23" s="74"/>
      <c r="K23" s="72"/>
      <c r="L23" s="694" t="s">
        <v>248</v>
      </c>
    </row>
    <row r="24" spans="1:12" ht="15" customHeight="1">
      <c r="A24" s="708"/>
      <c r="B24" s="702"/>
      <c r="C24" s="71">
        <v>2</v>
      </c>
      <c r="D24" s="72"/>
      <c r="E24" s="72"/>
      <c r="F24" s="153"/>
      <c r="G24" s="165"/>
      <c r="H24" s="74"/>
      <c r="I24" s="74"/>
      <c r="J24" s="74"/>
      <c r="K24" s="72"/>
      <c r="L24" s="695"/>
    </row>
    <row r="25" spans="1:12" ht="15" customHeight="1">
      <c r="B25" s="702"/>
      <c r="C25" s="71">
        <v>3</v>
      </c>
      <c r="D25" s="72"/>
      <c r="E25" s="72"/>
      <c r="F25" s="153"/>
      <c r="G25" s="165"/>
      <c r="H25" s="74"/>
      <c r="I25" s="74"/>
      <c r="J25" s="74"/>
      <c r="K25" s="72"/>
      <c r="L25" s="695"/>
    </row>
    <row r="26" spans="1:12" ht="15" customHeight="1">
      <c r="B26" s="71" t="s">
        <v>238</v>
      </c>
      <c r="C26" s="71"/>
      <c r="D26" s="76"/>
      <c r="E26" s="77"/>
      <c r="F26" s="155">
        <f>SUM(F23:F25)</f>
        <v>0</v>
      </c>
      <c r="G26" s="162">
        <f>SUM(G23:G25)</f>
        <v>0</v>
      </c>
      <c r="H26" s="69"/>
      <c r="I26" s="69"/>
      <c r="J26" s="69"/>
      <c r="K26" s="77"/>
      <c r="L26" s="696"/>
    </row>
    <row r="27" spans="1:12" ht="15" customHeight="1">
      <c r="C27" s="57"/>
      <c r="F27" s="156"/>
      <c r="G27" s="157"/>
      <c r="L27" s="81"/>
    </row>
    <row r="28" spans="1:12" ht="18.75" customHeight="1">
      <c r="B28" s="64" t="s">
        <v>228</v>
      </c>
      <c r="C28" s="65" t="s">
        <v>229</v>
      </c>
      <c r="D28" s="64" t="s">
        <v>230</v>
      </c>
      <c r="E28" s="64" t="s">
        <v>231</v>
      </c>
      <c r="F28" s="158" t="s">
        <v>309</v>
      </c>
      <c r="G28" s="159" t="s">
        <v>239</v>
      </c>
      <c r="H28" s="64" t="s">
        <v>244</v>
      </c>
      <c r="I28" s="82" t="s">
        <v>241</v>
      </c>
      <c r="J28" s="64" t="s">
        <v>233</v>
      </c>
      <c r="K28" s="64" t="s">
        <v>234</v>
      </c>
      <c r="L28" s="70" t="s">
        <v>235</v>
      </c>
    </row>
    <row r="29" spans="1:12" ht="15" customHeight="1">
      <c r="B29" s="793" t="s">
        <v>379</v>
      </c>
      <c r="C29" s="71">
        <v>1</v>
      </c>
      <c r="D29" s="72"/>
      <c r="E29" s="72"/>
      <c r="F29" s="153"/>
      <c r="G29" s="165"/>
      <c r="H29" s="74"/>
      <c r="I29" s="74"/>
      <c r="J29" s="74"/>
      <c r="K29" s="72"/>
      <c r="L29" s="694" t="s">
        <v>249</v>
      </c>
    </row>
    <row r="30" spans="1:12" ht="15" customHeight="1">
      <c r="B30" s="710"/>
      <c r="C30" s="71">
        <v>2</v>
      </c>
      <c r="D30" s="72"/>
      <c r="E30" s="72"/>
      <c r="F30" s="153"/>
      <c r="G30" s="165"/>
      <c r="H30" s="74"/>
      <c r="I30" s="74"/>
      <c r="J30" s="74"/>
      <c r="K30" s="72"/>
      <c r="L30" s="695"/>
    </row>
    <row r="31" spans="1:12" ht="15" customHeight="1">
      <c r="B31" s="710"/>
      <c r="C31" s="71">
        <v>3</v>
      </c>
      <c r="D31" s="72"/>
      <c r="E31" s="72"/>
      <c r="F31" s="153"/>
      <c r="G31" s="165"/>
      <c r="H31" s="74"/>
      <c r="I31" s="74"/>
      <c r="J31" s="74"/>
      <c r="K31" s="72"/>
      <c r="L31" s="695"/>
    </row>
    <row r="32" spans="1:12" ht="15" customHeight="1">
      <c r="B32" s="711"/>
      <c r="C32" s="71">
        <v>4</v>
      </c>
      <c r="D32" s="72"/>
      <c r="E32" s="72"/>
      <c r="F32" s="153"/>
      <c r="G32" s="165"/>
      <c r="H32" s="74"/>
      <c r="I32" s="74"/>
      <c r="J32" s="74"/>
      <c r="K32" s="72"/>
      <c r="L32" s="695"/>
    </row>
    <row r="33" spans="2:12" ht="15" customHeight="1">
      <c r="B33" s="71" t="s">
        <v>238</v>
      </c>
      <c r="C33" s="71"/>
      <c r="D33" s="76"/>
      <c r="E33" s="77"/>
      <c r="F33" s="155">
        <f>SUM(F29:F32)</f>
        <v>0</v>
      </c>
      <c r="G33" s="166">
        <f>SUM(G29:G32)</f>
        <v>0</v>
      </c>
      <c r="H33" s="69"/>
      <c r="I33" s="69"/>
      <c r="J33" s="69"/>
      <c r="K33" s="77"/>
      <c r="L33" s="696"/>
    </row>
    <row r="34" spans="2:12" ht="15" customHeight="1">
      <c r="B34" s="86"/>
      <c r="C34" s="83"/>
      <c r="D34" s="84"/>
      <c r="E34" s="75"/>
      <c r="F34" s="163"/>
      <c r="G34" s="168"/>
      <c r="H34" s="85"/>
      <c r="I34" s="85"/>
      <c r="J34" s="85"/>
      <c r="K34" s="75"/>
      <c r="L34" s="87"/>
    </row>
    <row r="35" spans="2:12" s="1" customFormat="1" ht="18.75" customHeight="1">
      <c r="B35" s="188" t="s">
        <v>228</v>
      </c>
      <c r="C35" s="152" t="s">
        <v>229</v>
      </c>
      <c r="D35" s="188" t="s">
        <v>230</v>
      </c>
      <c r="E35" s="188" t="s">
        <v>231</v>
      </c>
      <c r="F35" s="158" t="s">
        <v>309</v>
      </c>
      <c r="G35" s="159" t="s">
        <v>239</v>
      </c>
      <c r="H35" s="188" t="s">
        <v>409</v>
      </c>
      <c r="I35" s="189" t="s">
        <v>410</v>
      </c>
      <c r="J35" s="188" t="s">
        <v>411</v>
      </c>
      <c r="K35" s="188" t="s">
        <v>412</v>
      </c>
      <c r="L35" s="190" t="s">
        <v>235</v>
      </c>
    </row>
    <row r="36" spans="2:12" s="1" customFormat="1" ht="15" customHeight="1">
      <c r="B36" s="712" t="s">
        <v>413</v>
      </c>
      <c r="C36" s="191">
        <v>1</v>
      </c>
      <c r="D36" s="192"/>
      <c r="E36" s="193"/>
      <c r="F36" s="194"/>
      <c r="G36" s="166"/>
      <c r="H36" s="195"/>
      <c r="I36" s="195"/>
      <c r="J36" s="195"/>
      <c r="K36" s="196"/>
      <c r="L36" s="714" t="s">
        <v>414</v>
      </c>
    </row>
    <row r="37" spans="2:12" s="1" customFormat="1" ht="15" customHeight="1">
      <c r="B37" s="713"/>
      <c r="C37" s="191">
        <v>2</v>
      </c>
      <c r="D37" s="192"/>
      <c r="E37" s="197"/>
      <c r="F37" s="194"/>
      <c r="G37" s="166"/>
      <c r="H37" s="195"/>
      <c r="I37" s="195"/>
      <c r="J37" s="195"/>
      <c r="K37" s="196"/>
      <c r="L37" s="715"/>
    </row>
    <row r="38" spans="2:12" s="1" customFormat="1" ht="15" customHeight="1">
      <c r="B38" s="713"/>
      <c r="C38" s="191">
        <v>3</v>
      </c>
      <c r="D38" s="198"/>
      <c r="E38" s="199"/>
      <c r="F38" s="194"/>
      <c r="G38" s="166"/>
      <c r="H38" s="195"/>
      <c r="I38" s="195"/>
      <c r="J38" s="195"/>
      <c r="K38" s="196"/>
      <c r="L38" s="715"/>
    </row>
    <row r="39" spans="2:12" s="1" customFormat="1" ht="15" customHeight="1">
      <c r="B39" s="713"/>
      <c r="C39" s="191">
        <v>4</v>
      </c>
      <c r="D39" s="198"/>
      <c r="E39" s="199"/>
      <c r="F39" s="194"/>
      <c r="G39" s="166"/>
      <c r="H39" s="195"/>
      <c r="I39" s="195"/>
      <c r="J39" s="195"/>
      <c r="K39" s="196"/>
      <c r="L39" s="715"/>
    </row>
    <row r="40" spans="2:12" s="1" customFormat="1" ht="15" customHeight="1">
      <c r="B40" s="191" t="s">
        <v>238</v>
      </c>
      <c r="C40" s="191"/>
      <c r="D40" s="200"/>
      <c r="E40" s="201"/>
      <c r="F40" s="194">
        <f>SUM(F36:F39)</f>
        <v>0</v>
      </c>
      <c r="G40" s="166">
        <f>SUM(G36:G39)</f>
        <v>0</v>
      </c>
      <c r="H40" s="202"/>
      <c r="I40" s="202"/>
      <c r="J40" s="202"/>
      <c r="K40" s="191"/>
      <c r="L40" s="716"/>
    </row>
    <row r="41" spans="2:12" s="1" customFormat="1" ht="15" customHeight="1">
      <c r="B41" s="203"/>
      <c r="C41" s="203"/>
      <c r="D41" s="204"/>
      <c r="E41" s="205"/>
      <c r="F41" s="206"/>
      <c r="G41" s="168"/>
      <c r="H41" s="207"/>
      <c r="I41" s="207"/>
      <c r="J41" s="207"/>
      <c r="K41" s="203"/>
      <c r="L41" s="208"/>
    </row>
    <row r="42" spans="2:12" s="1" customFormat="1" ht="15" customHeight="1">
      <c r="B42" s="188" t="s">
        <v>228</v>
      </c>
      <c r="C42" s="152" t="s">
        <v>229</v>
      </c>
      <c r="D42" s="188" t="s">
        <v>230</v>
      </c>
      <c r="E42" s="188" t="s">
        <v>231</v>
      </c>
      <c r="F42" s="158" t="s">
        <v>309</v>
      </c>
      <c r="G42" s="159" t="s">
        <v>239</v>
      </c>
      <c r="H42" s="188" t="s">
        <v>244</v>
      </c>
      <c r="I42" s="189" t="s">
        <v>241</v>
      </c>
      <c r="J42" s="188" t="s">
        <v>233</v>
      </c>
      <c r="K42" s="188" t="s">
        <v>412</v>
      </c>
      <c r="L42" s="190" t="s">
        <v>235</v>
      </c>
    </row>
    <row r="43" spans="2:12" s="1" customFormat="1" ht="15" customHeight="1">
      <c r="B43" s="717" t="s">
        <v>415</v>
      </c>
      <c r="C43" s="191">
        <v>1</v>
      </c>
      <c r="D43" s="198"/>
      <c r="E43" s="198"/>
      <c r="F43" s="153"/>
      <c r="G43" s="153"/>
      <c r="H43" s="198"/>
      <c r="I43" s="198"/>
      <c r="J43" s="198"/>
      <c r="K43" s="209"/>
      <c r="L43" s="714" t="s">
        <v>416</v>
      </c>
    </row>
    <row r="44" spans="2:12" s="1" customFormat="1" ht="15" customHeight="1">
      <c r="B44" s="718"/>
      <c r="C44" s="191">
        <v>2</v>
      </c>
      <c r="D44" s="198"/>
      <c r="E44" s="198"/>
      <c r="F44" s="153"/>
      <c r="G44" s="153"/>
      <c r="H44" s="198"/>
      <c r="I44" s="198"/>
      <c r="J44" s="198"/>
      <c r="K44" s="209"/>
      <c r="L44" s="715"/>
    </row>
    <row r="45" spans="2:12" s="1" customFormat="1" ht="15" customHeight="1">
      <c r="B45" s="718"/>
      <c r="C45" s="191">
        <v>3</v>
      </c>
      <c r="D45" s="198"/>
      <c r="E45" s="198"/>
      <c r="F45" s="153"/>
      <c r="G45" s="153"/>
      <c r="H45" s="198"/>
      <c r="I45" s="198"/>
      <c r="J45" s="198"/>
      <c r="K45" s="209"/>
      <c r="L45" s="715"/>
    </row>
    <row r="46" spans="2:12" s="1" customFormat="1" ht="15" customHeight="1">
      <c r="B46" s="191" t="s">
        <v>238</v>
      </c>
      <c r="C46" s="191"/>
      <c r="D46" s="200"/>
      <c r="E46" s="201"/>
      <c r="F46" s="194">
        <f>SUM(F42:F45)</f>
        <v>0</v>
      </c>
      <c r="G46" s="166">
        <f>SUM(G42:G45)</f>
        <v>0</v>
      </c>
      <c r="H46" s="202"/>
      <c r="I46" s="202"/>
      <c r="J46" s="202"/>
      <c r="K46" s="191"/>
      <c r="L46" s="716"/>
    </row>
    <row r="47" spans="2:12" s="1" customFormat="1" ht="15" customHeight="1">
      <c r="B47" s="203"/>
      <c r="C47" s="203"/>
      <c r="D47" s="204"/>
      <c r="E47" s="205"/>
      <c r="F47" s="206"/>
      <c r="G47" s="168"/>
      <c r="H47" s="207"/>
      <c r="I47" s="207"/>
      <c r="J47" s="207"/>
      <c r="K47" s="203"/>
      <c r="L47" s="208"/>
    </row>
    <row r="48" spans="2:12" s="1" customFormat="1" ht="15" customHeight="1">
      <c r="B48" s="188" t="s">
        <v>228</v>
      </c>
      <c r="C48" s="152" t="s">
        <v>229</v>
      </c>
      <c r="D48" s="188" t="s">
        <v>230</v>
      </c>
      <c r="E48" s="188" t="s">
        <v>231</v>
      </c>
      <c r="F48" s="158" t="s">
        <v>309</v>
      </c>
      <c r="G48" s="159" t="s">
        <v>239</v>
      </c>
      <c r="H48" s="188" t="s">
        <v>409</v>
      </c>
      <c r="I48" s="189" t="s">
        <v>410</v>
      </c>
      <c r="J48" s="188" t="s">
        <v>411</v>
      </c>
      <c r="K48" s="188" t="s">
        <v>412</v>
      </c>
      <c r="L48" s="190" t="s">
        <v>235</v>
      </c>
    </row>
    <row r="49" spans="2:12" s="1" customFormat="1" ht="15" customHeight="1">
      <c r="B49" s="717" t="s">
        <v>417</v>
      </c>
      <c r="C49" s="191">
        <v>1</v>
      </c>
      <c r="D49" s="198"/>
      <c r="E49" s="199"/>
      <c r="F49" s="194"/>
      <c r="G49" s="162"/>
      <c r="H49" s="202"/>
      <c r="I49" s="202"/>
      <c r="J49" s="195"/>
      <c r="K49" s="196"/>
      <c r="L49" s="714" t="s">
        <v>416</v>
      </c>
    </row>
    <row r="50" spans="2:12" s="1" customFormat="1" ht="15" customHeight="1">
      <c r="B50" s="719"/>
      <c r="C50" s="191">
        <v>2</v>
      </c>
      <c r="D50" s="198"/>
      <c r="E50" s="199"/>
      <c r="F50" s="194"/>
      <c r="G50" s="162"/>
      <c r="H50" s="202"/>
      <c r="I50" s="202"/>
      <c r="J50" s="195"/>
      <c r="K50" s="196"/>
      <c r="L50" s="715"/>
    </row>
    <row r="51" spans="2:12" s="1" customFormat="1" ht="15" customHeight="1">
      <c r="B51" s="719"/>
      <c r="C51" s="191">
        <v>3</v>
      </c>
      <c r="D51" s="200"/>
      <c r="E51" s="201"/>
      <c r="F51" s="194"/>
      <c r="G51" s="162"/>
      <c r="H51" s="202"/>
      <c r="I51" s="202"/>
      <c r="J51" s="195"/>
      <c r="K51" s="196"/>
      <c r="L51" s="715"/>
    </row>
    <row r="52" spans="2:12" s="1" customFormat="1" ht="15" customHeight="1">
      <c r="B52" s="720"/>
      <c r="C52" s="191">
        <v>4</v>
      </c>
      <c r="D52" s="210"/>
      <c r="E52" s="210"/>
      <c r="F52" s="211"/>
      <c r="G52" s="211"/>
      <c r="H52" s="210"/>
      <c r="I52" s="212"/>
      <c r="J52" s="210"/>
      <c r="K52" s="196"/>
      <c r="L52" s="715"/>
    </row>
    <row r="53" spans="2:12" s="1" customFormat="1" ht="15" customHeight="1">
      <c r="B53" s="191" t="s">
        <v>238</v>
      </c>
      <c r="C53" s="191"/>
      <c r="D53" s="200"/>
      <c r="E53" s="201"/>
      <c r="F53" s="194">
        <f>SUM(F49:F52)</f>
        <v>0</v>
      </c>
      <c r="G53" s="194">
        <f>SUM(G49:G52)</f>
        <v>0</v>
      </c>
      <c r="H53" s="202"/>
      <c r="I53" s="202"/>
      <c r="J53" s="202"/>
      <c r="K53" s="191"/>
      <c r="L53" s="716"/>
    </row>
    <row r="54" spans="2:12" s="1" customFormat="1" ht="15" customHeight="1">
      <c r="B54" s="203"/>
      <c r="C54" s="203"/>
      <c r="F54" s="213"/>
      <c r="G54" s="157"/>
      <c r="I54" s="214"/>
      <c r="K54" s="2"/>
      <c r="L54" s="215"/>
    </row>
    <row r="55" spans="2:12" s="1" customFormat="1" ht="15" customHeight="1">
      <c r="B55" s="188" t="s">
        <v>228</v>
      </c>
      <c r="C55" s="152" t="s">
        <v>229</v>
      </c>
      <c r="D55" s="188" t="s">
        <v>230</v>
      </c>
      <c r="E55" s="188" t="s">
        <v>231</v>
      </c>
      <c r="F55" s="158" t="s">
        <v>309</v>
      </c>
      <c r="G55" s="159" t="s">
        <v>239</v>
      </c>
      <c r="H55" s="188" t="s">
        <v>409</v>
      </c>
      <c r="I55" s="189" t="s">
        <v>410</v>
      </c>
      <c r="J55" s="188" t="s">
        <v>411</v>
      </c>
      <c r="K55" s="188" t="s">
        <v>412</v>
      </c>
      <c r="L55" s="190" t="s">
        <v>235</v>
      </c>
    </row>
    <row r="56" spans="2:12" s="1" customFormat="1" ht="15" customHeight="1">
      <c r="B56" s="717" t="s">
        <v>418</v>
      </c>
      <c r="C56" s="191">
        <v>1</v>
      </c>
      <c r="D56" s="198"/>
      <c r="E56" s="199"/>
      <c r="F56" s="194"/>
      <c r="G56" s="166"/>
      <c r="H56" s="195"/>
      <c r="I56" s="195"/>
      <c r="J56" s="195"/>
      <c r="K56" s="196"/>
      <c r="L56" s="714" t="s">
        <v>416</v>
      </c>
    </row>
    <row r="57" spans="2:12" s="1" customFormat="1" ht="15" customHeight="1">
      <c r="B57" s="719"/>
      <c r="C57" s="191">
        <v>2</v>
      </c>
      <c r="D57" s="198"/>
      <c r="E57" s="199"/>
      <c r="F57" s="194"/>
      <c r="G57" s="166"/>
      <c r="H57" s="195"/>
      <c r="I57" s="195"/>
      <c r="J57" s="195"/>
      <c r="K57" s="196"/>
      <c r="L57" s="715"/>
    </row>
    <row r="58" spans="2:12" s="1" customFormat="1" ht="15" customHeight="1">
      <c r="B58" s="719"/>
      <c r="C58" s="191">
        <v>3</v>
      </c>
      <c r="D58" s="198"/>
      <c r="E58" s="199"/>
      <c r="F58" s="194"/>
      <c r="G58" s="166"/>
      <c r="H58" s="195"/>
      <c r="I58" s="195"/>
      <c r="J58" s="195"/>
      <c r="K58" s="196"/>
      <c r="L58" s="715"/>
    </row>
    <row r="59" spans="2:12" s="1" customFormat="1" ht="15" customHeight="1">
      <c r="B59" s="720"/>
      <c r="C59" s="191">
        <v>4</v>
      </c>
      <c r="D59" s="192"/>
      <c r="E59" s="199"/>
      <c r="F59" s="194"/>
      <c r="G59" s="166"/>
      <c r="H59" s="195"/>
      <c r="I59" s="195"/>
      <c r="J59" s="195"/>
      <c r="K59" s="196"/>
      <c r="L59" s="715"/>
    </row>
    <row r="60" spans="2:12" s="1" customFormat="1" ht="15" customHeight="1">
      <c r="B60" s="191" t="s">
        <v>238</v>
      </c>
      <c r="C60" s="191"/>
      <c r="D60" s="200"/>
      <c r="E60" s="201"/>
      <c r="F60" s="194">
        <f>SUM(F56:F59)</f>
        <v>0</v>
      </c>
      <c r="G60" s="162">
        <f>SUM(G56:G59)</f>
        <v>0</v>
      </c>
      <c r="H60" s="202"/>
      <c r="I60" s="202"/>
      <c r="J60" s="202"/>
      <c r="K60" s="191"/>
      <c r="L60" s="716"/>
    </row>
    <row r="61" spans="2:12" s="1" customFormat="1" ht="15" customHeight="1">
      <c r="B61" s="203"/>
      <c r="C61" s="203"/>
      <c r="F61" s="213"/>
      <c r="G61" s="157"/>
      <c r="I61" s="214"/>
      <c r="K61" s="2"/>
      <c r="L61" s="215"/>
    </row>
    <row r="62" spans="2:12" s="1" customFormat="1" ht="15" customHeight="1">
      <c r="B62" s="188" t="s">
        <v>228</v>
      </c>
      <c r="C62" s="152" t="s">
        <v>229</v>
      </c>
      <c r="D62" s="188" t="s">
        <v>230</v>
      </c>
      <c r="E62" s="188" t="s">
        <v>231</v>
      </c>
      <c r="F62" s="158" t="s">
        <v>309</v>
      </c>
      <c r="G62" s="159" t="s">
        <v>239</v>
      </c>
      <c r="H62" s="188" t="s">
        <v>409</v>
      </c>
      <c r="I62" s="189" t="s">
        <v>410</v>
      </c>
      <c r="J62" s="188" t="s">
        <v>411</v>
      </c>
      <c r="K62" s="188" t="s">
        <v>412</v>
      </c>
      <c r="L62" s="190" t="s">
        <v>235</v>
      </c>
    </row>
    <row r="63" spans="2:12" s="1" customFormat="1" ht="15" customHeight="1">
      <c r="B63" s="717" t="s">
        <v>419</v>
      </c>
      <c r="C63" s="191">
        <v>1</v>
      </c>
      <c r="D63" s="198"/>
      <c r="E63" s="199"/>
      <c r="F63" s="194"/>
      <c r="G63" s="162"/>
      <c r="H63" s="195"/>
      <c r="I63" s="195"/>
      <c r="J63" s="195"/>
      <c r="K63" s="196"/>
      <c r="L63" s="714" t="s">
        <v>416</v>
      </c>
    </row>
    <row r="64" spans="2:12" s="1" customFormat="1" ht="15" customHeight="1">
      <c r="B64" s="718"/>
      <c r="C64" s="191">
        <v>2</v>
      </c>
      <c r="D64" s="198"/>
      <c r="E64" s="199"/>
      <c r="F64" s="194"/>
      <c r="G64" s="162"/>
      <c r="H64" s="195"/>
      <c r="I64" s="195"/>
      <c r="J64" s="195"/>
      <c r="K64" s="196"/>
      <c r="L64" s="715"/>
    </row>
    <row r="65" spans="2:12" s="1" customFormat="1" ht="15" customHeight="1">
      <c r="B65" s="718"/>
      <c r="C65" s="191">
        <v>3</v>
      </c>
      <c r="D65" s="198"/>
      <c r="E65" s="200"/>
      <c r="F65" s="194"/>
      <c r="G65" s="162"/>
      <c r="H65" s="195"/>
      <c r="I65" s="195"/>
      <c r="J65" s="195"/>
      <c r="K65" s="196"/>
      <c r="L65" s="715"/>
    </row>
    <row r="66" spans="2:12" s="1" customFormat="1" ht="15" customHeight="1">
      <c r="B66" s="718"/>
      <c r="C66" s="191">
        <v>4</v>
      </c>
      <c r="D66" s="198"/>
      <c r="E66" s="199"/>
      <c r="F66" s="194"/>
      <c r="G66" s="162"/>
      <c r="H66" s="195"/>
      <c r="I66" s="195"/>
      <c r="J66" s="195"/>
      <c r="K66" s="196"/>
      <c r="L66" s="715"/>
    </row>
    <row r="67" spans="2:12" s="1" customFormat="1" ht="15" customHeight="1">
      <c r="B67" s="191" t="s">
        <v>238</v>
      </c>
      <c r="C67" s="191"/>
      <c r="D67" s="200"/>
      <c r="E67" s="201"/>
      <c r="F67" s="194">
        <f>SUM(F63:F66)</f>
        <v>0</v>
      </c>
      <c r="G67" s="162">
        <f>SUM(G63:G66)</f>
        <v>0</v>
      </c>
      <c r="H67" s="202"/>
      <c r="I67" s="202"/>
      <c r="J67" s="202"/>
      <c r="K67" s="191"/>
      <c r="L67" s="716"/>
    </row>
    <row r="68" spans="2:12" s="1" customFormat="1" ht="15" customHeight="1">
      <c r="B68" s="203"/>
      <c r="C68" s="203"/>
      <c r="F68" s="213"/>
      <c r="G68" s="157"/>
      <c r="I68" s="214"/>
      <c r="K68" s="2"/>
      <c r="L68" s="215"/>
    </row>
    <row r="69" spans="2:12" s="1" customFormat="1" ht="15" customHeight="1">
      <c r="B69" s="188" t="s">
        <v>228</v>
      </c>
      <c r="C69" s="152" t="s">
        <v>229</v>
      </c>
      <c r="D69" s="188" t="s">
        <v>230</v>
      </c>
      <c r="E69" s="188" t="s">
        <v>231</v>
      </c>
      <c r="F69" s="158" t="s">
        <v>309</v>
      </c>
      <c r="G69" s="159" t="s">
        <v>239</v>
      </c>
      <c r="H69" s="188" t="s">
        <v>409</v>
      </c>
      <c r="I69" s="189" t="s">
        <v>410</v>
      </c>
      <c r="J69" s="188" t="s">
        <v>411</v>
      </c>
      <c r="K69" s="188" t="s">
        <v>412</v>
      </c>
      <c r="L69" s="190" t="s">
        <v>235</v>
      </c>
    </row>
    <row r="70" spans="2:12" s="1" customFormat="1" ht="15" customHeight="1">
      <c r="B70" s="717" t="s">
        <v>420</v>
      </c>
      <c r="C70" s="191">
        <v>1</v>
      </c>
      <c r="D70" s="198"/>
      <c r="E70" s="201"/>
      <c r="F70" s="194"/>
      <c r="G70" s="162"/>
      <c r="H70" s="202"/>
      <c r="I70" s="195"/>
      <c r="J70" s="195"/>
      <c r="K70" s="196"/>
      <c r="L70" s="714" t="s">
        <v>416</v>
      </c>
    </row>
    <row r="71" spans="2:12" s="1" customFormat="1" ht="15" customHeight="1">
      <c r="B71" s="718"/>
      <c r="C71" s="191">
        <v>2</v>
      </c>
      <c r="D71" s="198"/>
      <c r="E71" s="201"/>
      <c r="F71" s="194"/>
      <c r="G71" s="162"/>
      <c r="H71" s="202"/>
      <c r="I71" s="195"/>
      <c r="J71" s="195"/>
      <c r="K71" s="196"/>
      <c r="L71" s="715"/>
    </row>
    <row r="72" spans="2:12" s="1" customFormat="1" ht="15" customHeight="1">
      <c r="B72" s="718"/>
      <c r="C72" s="191">
        <v>3</v>
      </c>
      <c r="D72" s="198"/>
      <c r="E72" s="201"/>
      <c r="F72" s="194"/>
      <c r="G72" s="162"/>
      <c r="H72" s="202"/>
      <c r="I72" s="195"/>
      <c r="J72" s="195"/>
      <c r="K72" s="196"/>
      <c r="L72" s="715"/>
    </row>
    <row r="73" spans="2:12" s="1" customFormat="1" ht="15" customHeight="1">
      <c r="B73" s="191" t="s">
        <v>238</v>
      </c>
      <c r="C73" s="191"/>
      <c r="D73" s="200"/>
      <c r="E73" s="201"/>
      <c r="F73" s="194">
        <f>SUM(F70:F72)</f>
        <v>0</v>
      </c>
      <c r="G73" s="162">
        <f>SUM(G70:G72)</f>
        <v>0</v>
      </c>
      <c r="H73" s="202"/>
      <c r="I73" s="202"/>
      <c r="J73" s="202"/>
      <c r="K73" s="191"/>
      <c r="L73" s="716"/>
    </row>
    <row r="74" spans="2:12" s="1" customFormat="1" ht="15" customHeight="1">
      <c r="B74" s="203"/>
      <c r="C74" s="203"/>
      <c r="F74" s="213"/>
      <c r="G74" s="213"/>
      <c r="I74" s="214"/>
      <c r="K74" s="2"/>
      <c r="L74" s="215"/>
    </row>
    <row r="75" spans="2:12" s="1" customFormat="1" ht="15" customHeight="1">
      <c r="B75" s="188" t="s">
        <v>228</v>
      </c>
      <c r="C75" s="152" t="s">
        <v>229</v>
      </c>
      <c r="D75" s="188" t="s">
        <v>230</v>
      </c>
      <c r="E75" s="188" t="s">
        <v>231</v>
      </c>
      <c r="F75" s="158" t="s">
        <v>309</v>
      </c>
      <c r="G75" s="159" t="s">
        <v>239</v>
      </c>
      <c r="H75" s="188" t="s">
        <v>409</v>
      </c>
      <c r="I75" s="189" t="s">
        <v>410</v>
      </c>
      <c r="J75" s="188" t="s">
        <v>411</v>
      </c>
      <c r="K75" s="188" t="s">
        <v>412</v>
      </c>
      <c r="L75" s="190" t="s">
        <v>235</v>
      </c>
    </row>
    <row r="76" spans="2:12" s="1" customFormat="1" ht="15" customHeight="1">
      <c r="B76" s="717" t="s">
        <v>421</v>
      </c>
      <c r="C76" s="191">
        <v>1</v>
      </c>
      <c r="D76" s="198"/>
      <c r="E76" s="201"/>
      <c r="F76" s="194"/>
      <c r="G76" s="162"/>
      <c r="H76" s="195"/>
      <c r="I76" s="195"/>
      <c r="J76" s="195"/>
      <c r="K76" s="196"/>
      <c r="L76" s="714" t="s">
        <v>416</v>
      </c>
    </row>
    <row r="77" spans="2:12" s="1" customFormat="1" ht="15" customHeight="1">
      <c r="B77" s="718"/>
      <c r="C77" s="191">
        <v>2</v>
      </c>
      <c r="D77" s="198"/>
      <c r="E77" s="201"/>
      <c r="F77" s="194"/>
      <c r="G77" s="162"/>
      <c r="H77" s="195"/>
      <c r="I77" s="195"/>
      <c r="J77" s="195"/>
      <c r="K77" s="196"/>
      <c r="L77" s="715"/>
    </row>
    <row r="78" spans="2:12" s="1" customFormat="1" ht="15" customHeight="1">
      <c r="B78" s="718"/>
      <c r="C78" s="191">
        <v>3</v>
      </c>
      <c r="D78" s="198"/>
      <c r="E78" s="201"/>
      <c r="F78" s="194"/>
      <c r="G78" s="165"/>
      <c r="H78" s="195"/>
      <c r="I78" s="195"/>
      <c r="J78" s="195"/>
      <c r="K78" s="196"/>
      <c r="L78" s="715"/>
    </row>
    <row r="79" spans="2:12" s="1" customFormat="1" ht="15" customHeight="1">
      <c r="B79" s="191" t="s">
        <v>238</v>
      </c>
      <c r="C79" s="191"/>
      <c r="D79" s="200"/>
      <c r="E79" s="201"/>
      <c r="F79" s="194">
        <f>SUM(F76:F78)</f>
        <v>0</v>
      </c>
      <c r="G79" s="162">
        <f>SUM(G76:G78)</f>
        <v>0</v>
      </c>
      <c r="H79" s="202"/>
      <c r="I79" s="202"/>
      <c r="J79" s="202"/>
      <c r="K79" s="191"/>
      <c r="L79" s="716"/>
    </row>
    <row r="80" spans="2:12" s="1" customFormat="1" ht="15" customHeight="1">
      <c r="B80" s="203"/>
      <c r="C80" s="203"/>
      <c r="D80" s="204"/>
      <c r="E80" s="205"/>
      <c r="F80" s="206"/>
      <c r="G80" s="168"/>
      <c r="H80" s="207"/>
      <c r="I80" s="207"/>
      <c r="J80" s="207"/>
      <c r="K80" s="203"/>
      <c r="L80" s="208"/>
    </row>
    <row r="81" spans="2:12" ht="23.25" customHeight="1">
      <c r="B81" s="704" t="s">
        <v>250</v>
      </c>
      <c r="C81" s="705"/>
      <c r="D81" s="705"/>
      <c r="E81" s="706"/>
      <c r="F81" s="169">
        <f>SUM(F8,F14,F20,F26,F33,F40,F46,F53,F60,F67,F73,F79)</f>
        <v>0</v>
      </c>
      <c r="G81" s="169">
        <f>SUM(G8,G14,G20,G26,G33,G40,G46,G53,G60,G67,G73,G79)</f>
        <v>0</v>
      </c>
      <c r="L81" s="81"/>
    </row>
    <row r="82" spans="2:12" ht="6.75" customHeight="1">
      <c r="G82" s="88"/>
      <c r="L82" s="81"/>
    </row>
    <row r="83" spans="2:12" ht="15" customHeight="1">
      <c r="B83" s="89" t="s">
        <v>251</v>
      </c>
      <c r="C83" s="90"/>
      <c r="D83" s="90"/>
      <c r="E83" s="90"/>
      <c r="F83" s="90"/>
      <c r="G83" s="90"/>
      <c r="H83" s="90"/>
      <c r="I83" s="90"/>
      <c r="J83" s="90"/>
      <c r="L83" s="81"/>
    </row>
    <row r="84" spans="2:12" ht="15" customHeight="1">
      <c r="B84" s="90"/>
      <c r="C84" s="90"/>
      <c r="D84" s="90"/>
      <c r="E84" s="90"/>
      <c r="F84" s="90"/>
      <c r="G84" s="90"/>
      <c r="H84" s="90"/>
      <c r="I84" s="90"/>
      <c r="J84" s="90"/>
      <c r="L84" s="81"/>
    </row>
    <row r="85" spans="2:12" ht="24" customHeight="1">
      <c r="H85" s="90"/>
      <c r="I85" s="90"/>
      <c r="J85" s="90"/>
      <c r="L85" s="81"/>
    </row>
  </sheetData>
  <mergeCells count="29">
    <mergeCell ref="B63:B66"/>
    <mergeCell ref="L63:L67"/>
    <mergeCell ref="B70:B72"/>
    <mergeCell ref="L70:L73"/>
    <mergeCell ref="B76:B78"/>
    <mergeCell ref="L76:L79"/>
    <mergeCell ref="A1:K1"/>
    <mergeCell ref="A2:B2"/>
    <mergeCell ref="B5:B7"/>
    <mergeCell ref="L5:L8"/>
    <mergeCell ref="B11:B13"/>
    <mergeCell ref="L11:L14"/>
    <mergeCell ref="I2:K2"/>
    <mergeCell ref="B81:E81"/>
    <mergeCell ref="A15:A24"/>
    <mergeCell ref="B17:B19"/>
    <mergeCell ref="L17:L20"/>
    <mergeCell ref="B23:B25"/>
    <mergeCell ref="L23:L26"/>
    <mergeCell ref="B29:B32"/>
    <mergeCell ref="L29:L33"/>
    <mergeCell ref="B36:B39"/>
    <mergeCell ref="L36:L40"/>
    <mergeCell ref="B43:B45"/>
    <mergeCell ref="L43:L46"/>
    <mergeCell ref="B49:B52"/>
    <mergeCell ref="L49:L53"/>
    <mergeCell ref="B56:B59"/>
    <mergeCell ref="L56:L60"/>
  </mergeCells>
  <phoneticPr fontId="2"/>
  <pageMargins left="0.70866141732283472" right="0.70866141732283472" top="0.74803149606299213" bottom="0.74803149606299213" header="0.31496062992125984" footer="0.31496062992125984"/>
  <pageSetup paperSize="9" scale="58" fitToHeight="0" orientation="portrait" blackAndWhite="1"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D7F5E-03F0-4F89-AE75-B113AC46DC6C}">
  <sheetPr>
    <tabColor rgb="FFFFC000"/>
  </sheetPr>
  <dimension ref="A1:AB47"/>
  <sheetViews>
    <sheetView showGridLines="0" view="pageBreakPreview" zoomScaleNormal="100" zoomScaleSheetLayoutView="100" workbookViewId="0">
      <selection activeCell="K21" sqref="K21:N21"/>
    </sheetView>
  </sheetViews>
  <sheetFormatPr defaultColWidth="8.75" defaultRowHeight="13.5"/>
  <cols>
    <col min="1" max="55" width="3.375" style="1" customWidth="1"/>
    <col min="56" max="16384" width="8.75" style="1"/>
  </cols>
  <sheetData>
    <row r="1" spans="1:23" ht="18" customHeight="1">
      <c r="A1" s="1" t="s">
        <v>157</v>
      </c>
    </row>
    <row r="2" spans="1:23" ht="18" customHeight="1"/>
    <row r="3" spans="1:23" ht="18" customHeight="1">
      <c r="E3" s="235" t="s">
        <v>316</v>
      </c>
      <c r="F3" s="235"/>
      <c r="G3" s="235"/>
      <c r="H3" s="235"/>
      <c r="I3" s="235"/>
      <c r="J3" s="235"/>
      <c r="K3" s="235"/>
      <c r="L3" s="235"/>
      <c r="M3" s="235"/>
      <c r="N3" s="235"/>
      <c r="O3" s="235"/>
      <c r="P3" s="235"/>
      <c r="Q3" s="235"/>
      <c r="R3" s="235"/>
      <c r="S3" s="235"/>
    </row>
    <row r="4" spans="1:23" ht="18" customHeight="1"/>
    <row r="5" spans="1:23" ht="18" customHeight="1">
      <c r="S5" s="504" t="s">
        <v>140</v>
      </c>
      <c r="T5" s="504"/>
      <c r="U5" s="504"/>
      <c r="V5" s="504"/>
      <c r="W5" s="504"/>
    </row>
    <row r="6" spans="1:23" ht="18" customHeight="1">
      <c r="A6" s="1" t="s">
        <v>9</v>
      </c>
    </row>
    <row r="7" spans="1:23" ht="18" customHeight="1"/>
    <row r="8" spans="1:23" ht="18" customHeight="1">
      <c r="F8" s="2" t="s">
        <v>10</v>
      </c>
    </row>
    <row r="9" spans="1:23" ht="18" customHeight="1">
      <c r="F9" s="5" t="s">
        <v>11</v>
      </c>
      <c r="G9" s="5"/>
      <c r="H9" s="5"/>
      <c r="I9" s="5"/>
      <c r="J9" s="224" t="str">
        <f>IF(ISTEXT('別紙１①　１申請者概況　２創業等の状況'!L10),'別紙１①　１申請者概況　２創業等の状況'!L10,"")</f>
        <v/>
      </c>
      <c r="K9" s="224"/>
      <c r="L9" s="224"/>
      <c r="M9" s="224"/>
      <c r="N9" s="224"/>
      <c r="O9" s="224"/>
      <c r="P9" s="224"/>
      <c r="Q9" s="224"/>
      <c r="R9" s="224"/>
      <c r="S9" s="224"/>
      <c r="T9" s="224"/>
      <c r="U9" s="224"/>
      <c r="V9" s="224"/>
      <c r="W9" s="224"/>
    </row>
    <row r="10" spans="1:23" ht="18" customHeight="1">
      <c r="F10" s="5" t="s">
        <v>7</v>
      </c>
      <c r="G10" s="6"/>
      <c r="H10" s="5"/>
      <c r="I10" s="5"/>
      <c r="J10" s="224" t="str">
        <f>IF(ISTEXT('別紙１①　１申請者概況　２創業等の状況'!F5),'別紙１①　１申請者概況　２創業等の状況'!F5,"")</f>
        <v/>
      </c>
      <c r="K10" s="224"/>
      <c r="L10" s="224"/>
      <c r="M10" s="224"/>
      <c r="N10" s="224"/>
      <c r="O10" s="224"/>
      <c r="P10" s="224"/>
      <c r="Q10" s="224"/>
      <c r="R10" s="224"/>
      <c r="S10" s="224"/>
      <c r="T10" s="5" t="s">
        <v>319</v>
      </c>
      <c r="U10" s="5"/>
      <c r="V10" s="5"/>
      <c r="W10" s="5"/>
    </row>
    <row r="11" spans="1:23" ht="18" customHeight="1">
      <c r="F11" s="5" t="s">
        <v>12</v>
      </c>
      <c r="G11" s="6"/>
      <c r="H11" s="5"/>
      <c r="I11" s="5"/>
      <c r="J11" s="224" t="str">
        <f>IF(ISTEXT('別紙１①　１申請者概況　２創業等の状況'!H7),'別紙１①　１申請者概況　２創業等の状況'!H7,"")</f>
        <v/>
      </c>
      <c r="K11" s="224"/>
      <c r="L11" s="224"/>
      <c r="M11" s="224"/>
      <c r="N11" s="224" t="str">
        <f>IF(ISTEXT('別紙１①　１申請者概況　２創業等の状況'!H9),'別紙１①　１申請者概況　２創業等の状況'!H9,"")</f>
        <v/>
      </c>
      <c r="O11" s="224"/>
      <c r="P11" s="224"/>
      <c r="Q11" s="224"/>
      <c r="R11" s="224"/>
      <c r="S11" s="224"/>
      <c r="T11" s="6"/>
      <c r="U11" s="6"/>
      <c r="V11" s="6"/>
      <c r="W11" s="6"/>
    </row>
    <row r="12" spans="1:23" ht="18" customHeight="1"/>
    <row r="13" spans="1:23" ht="18" customHeight="1">
      <c r="A13" s="503" t="s">
        <v>158</v>
      </c>
      <c r="B13" s="503"/>
      <c r="C13" s="503"/>
      <c r="D13" s="503"/>
      <c r="E13" s="503"/>
      <c r="F13" s="503"/>
      <c r="G13" s="503"/>
      <c r="H13" s="503"/>
      <c r="I13" s="503"/>
      <c r="J13" s="503"/>
      <c r="K13" s="503"/>
      <c r="L13" s="503"/>
      <c r="M13" s="503"/>
      <c r="N13" s="503"/>
      <c r="O13" s="503"/>
      <c r="P13" s="503"/>
      <c r="Q13" s="503"/>
      <c r="R13" s="503"/>
      <c r="S13" s="503"/>
      <c r="T13" s="503"/>
      <c r="U13" s="503"/>
      <c r="V13" s="503"/>
      <c r="W13" s="503"/>
    </row>
    <row r="14" spans="1:23" ht="18" customHeight="1">
      <c r="A14" s="503"/>
      <c r="B14" s="503"/>
      <c r="C14" s="503"/>
      <c r="D14" s="503"/>
      <c r="E14" s="503"/>
      <c r="F14" s="503"/>
      <c r="G14" s="503"/>
      <c r="H14" s="503"/>
      <c r="I14" s="503"/>
      <c r="J14" s="503"/>
      <c r="K14" s="503"/>
      <c r="L14" s="503"/>
      <c r="M14" s="503"/>
      <c r="N14" s="503"/>
      <c r="O14" s="503"/>
      <c r="P14" s="503"/>
      <c r="Q14" s="503"/>
      <c r="R14" s="503"/>
      <c r="S14" s="503"/>
      <c r="T14" s="503"/>
      <c r="U14" s="503"/>
      <c r="V14" s="503"/>
      <c r="W14" s="503"/>
    </row>
    <row r="15" spans="1:23" ht="18" customHeight="1">
      <c r="A15" s="503"/>
      <c r="B15" s="503"/>
      <c r="C15" s="503"/>
      <c r="D15" s="503"/>
      <c r="E15" s="503"/>
      <c r="F15" s="503"/>
      <c r="G15" s="503"/>
      <c r="H15" s="503"/>
      <c r="I15" s="503"/>
      <c r="J15" s="503"/>
      <c r="K15" s="503"/>
      <c r="L15" s="503"/>
      <c r="M15" s="503"/>
      <c r="N15" s="503"/>
      <c r="O15" s="503"/>
      <c r="P15" s="503"/>
      <c r="Q15" s="503"/>
      <c r="R15" s="503"/>
      <c r="S15" s="503"/>
      <c r="T15" s="503"/>
      <c r="U15" s="503"/>
      <c r="V15" s="503"/>
      <c r="W15" s="503"/>
    </row>
    <row r="16" spans="1:23" ht="18" customHeight="1">
      <c r="L16" s="1" t="s">
        <v>13</v>
      </c>
    </row>
    <row r="17" spans="1:28" ht="18" customHeight="1">
      <c r="A17" s="253" t="s">
        <v>25</v>
      </c>
      <c r="B17" s="253"/>
      <c r="C17" s="253"/>
      <c r="D17" s="253"/>
      <c r="E17" s="235" t="str">
        <f>IF(ISTEXT('様式第1号　認定申請書'!E16),'様式第1号　認定申請書'!E16,"")</f>
        <v/>
      </c>
      <c r="F17" s="235"/>
      <c r="G17" s="235"/>
      <c r="H17" s="235"/>
      <c r="I17" s="235"/>
      <c r="J17" s="235"/>
      <c r="K17" s="235"/>
      <c r="L17" s="235"/>
      <c r="M17" s="235"/>
      <c r="N17" s="235"/>
      <c r="O17" s="235"/>
      <c r="P17" s="235"/>
      <c r="Q17" s="235"/>
      <c r="R17" s="235"/>
      <c r="S17" s="235"/>
      <c r="T17" s="235"/>
      <c r="U17" s="235"/>
      <c r="V17" s="235"/>
      <c r="W17" s="235"/>
    </row>
    <row r="18" spans="1:28" ht="18" customHeight="1">
      <c r="A18" s="253" t="s">
        <v>159</v>
      </c>
      <c r="B18" s="253"/>
      <c r="C18" s="253"/>
      <c r="D18" s="253"/>
      <c r="E18" s="253"/>
      <c r="F18" s="253"/>
      <c r="G18" s="253"/>
      <c r="I18" s="235" t="s">
        <v>160</v>
      </c>
      <c r="J18" s="235"/>
      <c r="K18" s="2" t="str">
        <f>IF('別紙１①　１申請者概況　２創業等の状況'!I25 = "","",'別紙１①　１申請者概況　２創業等の状況'!I25)</f>
        <v/>
      </c>
      <c r="L18" s="2" t="s">
        <v>161</v>
      </c>
      <c r="M18" s="2" t="str">
        <f>IF('別紙１①　１申請者概況　２創業等の状況'!K25 = "","",'別紙１①　１申請者概況　２創業等の状況'!K25)</f>
        <v/>
      </c>
      <c r="N18" s="2" t="s">
        <v>162</v>
      </c>
      <c r="O18" s="2" t="str">
        <f>IF('別紙１①　１申請者概況　２創業等の状況'!M25 = "","",'別紙１①　１申請者概況　２創業等の状況'!M25)</f>
        <v/>
      </c>
      <c r="P18" s="2" t="s">
        <v>163</v>
      </c>
    </row>
    <row r="19" spans="1:28" ht="18" customHeight="1">
      <c r="A19" s="1" t="s">
        <v>164</v>
      </c>
    </row>
    <row r="20" spans="1:28" ht="18" customHeight="1">
      <c r="A20" s="1" t="s">
        <v>19</v>
      </c>
      <c r="B20" s="37"/>
      <c r="J20" s="1" t="s">
        <v>0</v>
      </c>
      <c r="K20" s="501" t="str">
        <f>IF('継続交付申請書別紙１⑤　７事業の経費明細 '!B18&lt;=0,"",'別紙１⑤　７事業の経費明細'!B18)</f>
        <v/>
      </c>
      <c r="L20" s="501"/>
      <c r="M20" s="501"/>
      <c r="N20" s="501"/>
      <c r="O20" s="1" t="s">
        <v>1</v>
      </c>
      <c r="P20" s="11" t="s">
        <v>405</v>
      </c>
    </row>
    <row r="21" spans="1:28" ht="18" customHeight="1">
      <c r="A21" s="1" t="s">
        <v>317</v>
      </c>
      <c r="J21" s="1" t="s">
        <v>0</v>
      </c>
      <c r="K21" s="502" t="str">
        <f>IF('継続交付申請書別紙１⑤　７事業の経費明細 '!D18&lt;=0,"",'別紙１⑤　７事業の経費明細'!D18)</f>
        <v/>
      </c>
      <c r="L21" s="502"/>
      <c r="M21" s="502"/>
      <c r="N21" s="502"/>
      <c r="O21" s="1" t="s">
        <v>1</v>
      </c>
      <c r="P21" s="11" t="s">
        <v>404</v>
      </c>
    </row>
    <row r="22" spans="1:28" ht="18" customHeight="1">
      <c r="A22" s="1" t="s">
        <v>165</v>
      </c>
      <c r="AB22" s="1" t="str">
        <f>IF('別紙１⑤　７事業の経費明細'!B18 &lt;=0, "", '別紙１⑤　７事業の経費明細'!B18 )</f>
        <v/>
      </c>
    </row>
    <row r="23" spans="1:28" ht="18" customHeight="1">
      <c r="A23" s="184" t="s">
        <v>360</v>
      </c>
    </row>
    <row r="24" spans="1:28" customFormat="1" ht="16.5" customHeight="1">
      <c r="A24" s="5" t="s">
        <v>384</v>
      </c>
      <c r="B24" s="5"/>
      <c r="C24" s="5"/>
      <c r="D24" s="5"/>
      <c r="E24" s="5"/>
      <c r="F24" s="5"/>
      <c r="G24" s="5"/>
      <c r="H24" s="5"/>
      <c r="I24" s="5"/>
      <c r="J24" s="5"/>
      <c r="K24" s="5"/>
      <c r="L24" s="5"/>
      <c r="M24" s="5"/>
      <c r="N24" s="5"/>
      <c r="O24" s="5"/>
      <c r="P24" s="5"/>
      <c r="Q24" s="5"/>
      <c r="R24" s="5"/>
      <c r="S24" s="5"/>
      <c r="T24" s="5"/>
      <c r="U24" s="5"/>
      <c r="V24" s="5"/>
      <c r="W24" s="5"/>
    </row>
    <row r="25" spans="1:28" customFormat="1" ht="16.5" customHeight="1">
      <c r="A25" s="5" t="s">
        <v>385</v>
      </c>
      <c r="B25" s="5"/>
      <c r="C25" s="5"/>
      <c r="D25" s="5"/>
      <c r="E25" s="5"/>
      <c r="F25" s="5"/>
      <c r="G25" s="5"/>
      <c r="H25" s="5"/>
      <c r="I25" s="5"/>
      <c r="J25" s="5"/>
      <c r="K25" s="5"/>
      <c r="L25" s="5"/>
      <c r="M25" s="5"/>
      <c r="N25" s="5"/>
      <c r="O25" s="5"/>
      <c r="P25" s="5"/>
      <c r="Q25" s="5"/>
      <c r="R25" s="5"/>
      <c r="S25" s="5"/>
      <c r="T25" s="5"/>
      <c r="U25" s="5"/>
      <c r="V25" s="5"/>
      <c r="W25" s="5"/>
    </row>
    <row r="26" spans="1:28" customFormat="1" ht="16.5" customHeight="1">
      <c r="A26" s="5"/>
      <c r="B26" s="5" t="s">
        <v>436</v>
      </c>
      <c r="C26" s="5"/>
      <c r="D26" s="5"/>
      <c r="E26" s="5"/>
      <c r="F26" s="5"/>
      <c r="G26" s="5"/>
      <c r="H26" s="5"/>
      <c r="I26" s="5"/>
      <c r="J26" s="5"/>
      <c r="K26" s="5"/>
      <c r="L26" s="5"/>
      <c r="M26" s="5"/>
      <c r="N26" s="5"/>
      <c r="O26" s="5"/>
      <c r="P26" s="5"/>
      <c r="Q26" s="5"/>
      <c r="R26" s="5"/>
      <c r="S26" s="5"/>
      <c r="T26" s="5"/>
      <c r="U26" s="5"/>
      <c r="V26" s="5"/>
      <c r="W26" s="5"/>
    </row>
    <row r="27" spans="1:28" customFormat="1" ht="16.5" customHeight="1">
      <c r="A27" s="8" t="s">
        <v>386</v>
      </c>
      <c r="B27" s="5"/>
      <c r="C27" s="5"/>
      <c r="D27" s="5"/>
      <c r="E27" s="5"/>
      <c r="F27" s="5"/>
      <c r="G27" s="5"/>
      <c r="H27" s="5"/>
      <c r="I27" s="5"/>
      <c r="J27" s="5"/>
      <c r="K27" s="5"/>
      <c r="L27" s="5"/>
      <c r="M27" s="5"/>
      <c r="N27" s="5"/>
      <c r="O27" s="5"/>
      <c r="P27" s="5"/>
      <c r="Q27" s="5"/>
      <c r="R27" s="5"/>
      <c r="S27" s="5"/>
      <c r="T27" s="5"/>
      <c r="U27" s="5"/>
      <c r="V27" s="5"/>
      <c r="W27" s="5"/>
    </row>
    <row r="28" spans="1:28" customFormat="1" ht="16.5" customHeight="1">
      <c r="A28" s="5" t="s">
        <v>387</v>
      </c>
      <c r="B28" s="5"/>
      <c r="C28" s="5"/>
      <c r="D28" s="5"/>
      <c r="E28" s="5"/>
      <c r="F28" s="9"/>
      <c r="G28" s="5"/>
      <c r="H28" s="5"/>
      <c r="I28" s="5"/>
      <c r="J28" s="5"/>
      <c r="K28" s="5"/>
      <c r="L28" s="5"/>
      <c r="M28" s="5"/>
      <c r="N28" s="5"/>
      <c r="O28" s="5"/>
      <c r="P28" s="5"/>
      <c r="Q28" s="5"/>
      <c r="R28" s="5"/>
      <c r="S28" s="5"/>
      <c r="T28" s="5"/>
      <c r="U28" s="5"/>
      <c r="V28" s="5"/>
      <c r="W28" s="5"/>
    </row>
    <row r="29" spans="1:28" customFormat="1" ht="16.5" customHeight="1">
      <c r="A29" s="5" t="s">
        <v>388</v>
      </c>
      <c r="B29" s="5"/>
      <c r="C29" s="5"/>
      <c r="D29" s="5"/>
      <c r="E29" s="5"/>
      <c r="F29" s="5"/>
      <c r="G29" s="5"/>
      <c r="H29" s="5"/>
      <c r="I29" s="5"/>
      <c r="J29" s="5"/>
      <c r="K29" s="5"/>
      <c r="L29" s="5"/>
      <c r="M29" s="5"/>
      <c r="N29" s="5"/>
      <c r="O29" s="5"/>
      <c r="P29" s="5"/>
      <c r="Q29" s="5"/>
      <c r="R29" s="5"/>
      <c r="S29" s="5"/>
      <c r="T29" s="5"/>
      <c r="U29" s="5"/>
      <c r="V29" s="5"/>
      <c r="W29" s="5"/>
    </row>
    <row r="30" spans="1:28" customFormat="1" ht="16.5" customHeight="1">
      <c r="A30" s="5"/>
      <c r="B30" s="6" t="s">
        <v>141</v>
      </c>
      <c r="C30" s="5"/>
      <c r="D30" s="5"/>
      <c r="E30" s="5"/>
      <c r="F30" s="5"/>
      <c r="G30" s="5"/>
      <c r="H30" s="5"/>
      <c r="I30" s="5"/>
      <c r="J30" s="5"/>
      <c r="K30" s="5"/>
      <c r="L30" s="5"/>
      <c r="M30" s="5"/>
      <c r="N30" s="5"/>
      <c r="O30" s="5"/>
      <c r="P30" s="5"/>
      <c r="Q30" s="5"/>
      <c r="R30" s="5"/>
      <c r="S30" s="5"/>
      <c r="T30" s="5"/>
      <c r="U30" s="5"/>
      <c r="V30" s="5"/>
      <c r="W30" s="5"/>
    </row>
    <row r="31" spans="1:28" customFormat="1" ht="16.5" customHeight="1">
      <c r="A31" s="5"/>
      <c r="B31" s="6" t="s">
        <v>142</v>
      </c>
      <c r="D31" s="5"/>
      <c r="E31" s="5"/>
      <c r="F31" s="5"/>
      <c r="G31" s="5"/>
      <c r="H31" s="5"/>
      <c r="I31" s="5"/>
      <c r="J31" s="5"/>
      <c r="K31" s="5"/>
      <c r="L31" s="5"/>
      <c r="M31" s="5"/>
      <c r="N31" s="5"/>
      <c r="O31" s="5"/>
      <c r="P31" s="5"/>
      <c r="Q31" s="5"/>
      <c r="R31" s="5"/>
      <c r="S31" s="5"/>
      <c r="T31" s="5"/>
      <c r="U31" s="5"/>
      <c r="V31" s="5"/>
      <c r="W31" s="5"/>
    </row>
    <row r="32" spans="1:28" customFormat="1" ht="16.5" customHeight="1">
      <c r="A32" s="5" t="s">
        <v>389</v>
      </c>
      <c r="B32" s="5"/>
      <c r="C32" s="5"/>
      <c r="D32" s="5"/>
      <c r="E32" s="5"/>
      <c r="F32" s="5"/>
      <c r="G32" s="5"/>
      <c r="H32" s="5"/>
      <c r="I32" s="5"/>
      <c r="J32" s="5"/>
      <c r="K32" s="5"/>
      <c r="L32" s="5"/>
      <c r="M32" s="5"/>
      <c r="N32" s="5"/>
      <c r="O32" s="5"/>
      <c r="P32" s="5"/>
      <c r="Q32" s="5"/>
      <c r="R32" s="5"/>
      <c r="S32" s="5"/>
      <c r="T32" s="5"/>
      <c r="U32" s="5"/>
      <c r="V32" s="5"/>
      <c r="W32" s="5"/>
    </row>
    <row r="33" spans="1:23" ht="18" customHeight="1">
      <c r="A33" s="500" t="s">
        <v>390</v>
      </c>
      <c r="B33" s="500"/>
      <c r="C33" s="500"/>
      <c r="D33" s="500"/>
      <c r="E33" s="500"/>
      <c r="F33" s="500"/>
      <c r="G33" s="500"/>
      <c r="H33" s="500"/>
      <c r="I33" s="500"/>
      <c r="J33" s="500"/>
      <c r="K33" s="500"/>
      <c r="L33" s="500"/>
      <c r="M33" s="500"/>
      <c r="N33" s="500"/>
      <c r="O33" s="500"/>
      <c r="P33" s="500"/>
      <c r="Q33" s="500"/>
      <c r="R33" s="500"/>
      <c r="S33" s="500"/>
      <c r="T33" s="500"/>
      <c r="U33" s="500"/>
      <c r="V33" s="500"/>
      <c r="W33" s="500"/>
    </row>
    <row r="34" spans="1:23" ht="18" customHeight="1">
      <c r="A34" s="500"/>
      <c r="B34" s="500"/>
      <c r="C34" s="500"/>
      <c r="D34" s="500"/>
      <c r="E34" s="500"/>
      <c r="F34" s="500"/>
      <c r="G34" s="500"/>
      <c r="H34" s="500"/>
      <c r="I34" s="500"/>
      <c r="J34" s="500"/>
      <c r="K34" s="500"/>
      <c r="L34" s="500"/>
      <c r="M34" s="500"/>
      <c r="N34" s="500"/>
      <c r="O34" s="500"/>
      <c r="P34" s="500"/>
      <c r="Q34" s="500"/>
      <c r="R34" s="500"/>
      <c r="S34" s="500"/>
      <c r="T34" s="500"/>
      <c r="U34" s="500"/>
      <c r="V34" s="500"/>
      <c r="W34" s="500"/>
    </row>
    <row r="35" spans="1:23" ht="18" customHeight="1">
      <c r="A35" s="500"/>
      <c r="B35" s="500"/>
      <c r="C35" s="500"/>
      <c r="D35" s="500"/>
      <c r="E35" s="500"/>
      <c r="F35" s="500"/>
      <c r="G35" s="500"/>
      <c r="H35" s="500"/>
      <c r="I35" s="500"/>
      <c r="J35" s="500"/>
      <c r="K35" s="500"/>
      <c r="L35" s="500"/>
      <c r="M35" s="500"/>
      <c r="N35" s="500"/>
      <c r="O35" s="500"/>
      <c r="P35" s="500"/>
      <c r="Q35" s="500"/>
      <c r="R35" s="500"/>
      <c r="S35" s="500"/>
      <c r="T35" s="500"/>
      <c r="U35" s="500"/>
      <c r="V35" s="500"/>
      <c r="W35" s="500"/>
    </row>
    <row r="36" spans="1:23" ht="18" customHeight="1"/>
    <row r="37" spans="1:23" ht="18" customHeight="1"/>
    <row r="38" spans="1:23" ht="18" customHeight="1"/>
    <row r="39" spans="1:23" ht="18" customHeight="1"/>
    <row r="40" spans="1:23" ht="18" customHeight="1"/>
    <row r="41" spans="1:23" ht="18" customHeight="1"/>
    <row r="42" spans="1:23" ht="18" customHeight="1"/>
    <row r="43" spans="1:23" ht="18" customHeight="1"/>
    <row r="44" spans="1:23" ht="18" customHeight="1"/>
    <row r="45" spans="1:23" ht="18" customHeight="1"/>
    <row r="46" spans="1:23" ht="18" customHeight="1"/>
    <row r="47" spans="1:23" ht="18" customHeight="1"/>
  </sheetData>
  <mergeCells count="14">
    <mergeCell ref="K21:N21"/>
    <mergeCell ref="A33:W35"/>
    <mergeCell ref="A13:W15"/>
    <mergeCell ref="A17:D17"/>
    <mergeCell ref="E17:W17"/>
    <mergeCell ref="A18:G18"/>
    <mergeCell ref="I18:J18"/>
    <mergeCell ref="K20:N20"/>
    <mergeCell ref="E3:S3"/>
    <mergeCell ref="S5:W5"/>
    <mergeCell ref="J9:W9"/>
    <mergeCell ref="J10:S10"/>
    <mergeCell ref="J11:M11"/>
    <mergeCell ref="N11:S11"/>
  </mergeCells>
  <phoneticPr fontId="2"/>
  <dataValidations count="6">
    <dataValidation allowBlank="1" showInputMessage="1" showErrorMessage="1" prompt="入力不要。" sqref="K18 M18 O18" xr:uid="{B616C3D3-57D9-4356-A9C1-6DF2537791C4}"/>
    <dataValidation allowBlank="1" showInputMessage="1" showErrorMessage="1" prompt="入力不要_x000a_「事業計画」の住所の欄に入力すると自動的に反映されます。" sqref="J9:W9" xr:uid="{BBEFBCE3-CE6B-4829-AF6A-929D03B248BB}"/>
    <dataValidation allowBlank="1" showInputMessage="1" showErrorMessage="1" prompt="入力不要_x000a_「事業計画」の氏名の欄に入力すると自動的に反映されます。" sqref="J10" xr:uid="{CE35EA36-814D-4CFE-8C4D-CC37A7A164B2}"/>
    <dataValidation allowBlank="1" showInputMessage="1" showErrorMessage="1" prompt="入力不要_x000a_「事業計画」の代表者の欄に入力すると自動的に反映されます。" sqref="J11 N11" xr:uid="{648B5669-B7EA-4053-9E9D-5E54CE0E302D}"/>
    <dataValidation allowBlank="1" showInputMessage="1" showErrorMessage="1" prompt="入力不要。_x000a_別紙２に入力後、自動的に反映されます。" sqref="K20:N21" xr:uid="{A9E7808B-B4D2-46D1-B0B1-B16B87B5899B}"/>
    <dataValidation allowBlank="1" showInputMessage="1" showErrorMessage="1" prompt="別紙2（様式第1号関係）（Word形式）の「事業テーマ」と同様のものを記入。_x000a_（「○○〇で○○〇の創業（開業）」のように３０字程度以内で記載してください。）" sqref="E17:W17" xr:uid="{883F8427-6D11-4DFA-B94C-C05816A8A284}"/>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53F3A-65D9-41D1-BC36-85CC42EA9DED}">
  <sheetPr>
    <tabColor rgb="FFFFC000"/>
  </sheetPr>
  <dimension ref="A1:BF40"/>
  <sheetViews>
    <sheetView showGridLines="0" view="pageBreakPreview" topLeftCell="A14" zoomScale="85" zoomScaleNormal="100" zoomScaleSheetLayoutView="85" workbookViewId="0">
      <selection activeCell="K21" sqref="K21:N21"/>
    </sheetView>
  </sheetViews>
  <sheetFormatPr defaultColWidth="8.75" defaultRowHeight="12.75"/>
  <cols>
    <col min="1" max="5" width="2.625" style="3" customWidth="1"/>
    <col min="6" max="7" width="3.25" style="3" customWidth="1"/>
    <col min="8" max="16" width="2.625" style="3" customWidth="1"/>
    <col min="17" max="18" width="2.25" style="3" customWidth="1"/>
    <col min="19" max="23" width="2.625" style="3" customWidth="1"/>
    <col min="24" max="26" width="2.25" style="3" customWidth="1"/>
    <col min="27" max="55" width="2.625" style="3" customWidth="1"/>
    <col min="56" max="16384" width="8.75" style="3"/>
  </cols>
  <sheetData>
    <row r="1" spans="1:31" ht="16.5" customHeight="1">
      <c r="A1" s="175" t="s">
        <v>427</v>
      </c>
    </row>
    <row r="2" spans="1:31" ht="24.4" customHeight="1">
      <c r="G2" s="10"/>
      <c r="H2" s="10"/>
      <c r="I2" s="10"/>
      <c r="J2" s="10"/>
      <c r="K2" s="350" t="s">
        <v>31</v>
      </c>
      <c r="L2" s="350"/>
      <c r="M2" s="350"/>
      <c r="N2" s="350"/>
      <c r="O2" s="350"/>
      <c r="P2" s="350"/>
      <c r="Q2" s="350"/>
      <c r="R2" s="350"/>
      <c r="S2" s="350"/>
      <c r="T2" s="350"/>
      <c r="U2" s="350"/>
      <c r="V2" s="350"/>
      <c r="W2" s="350"/>
      <c r="X2" s="10"/>
      <c r="Y2" s="10"/>
    </row>
    <row r="3" spans="1:31" ht="16.5" customHeight="1">
      <c r="A3" s="129" t="s">
        <v>361</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1"/>
    </row>
    <row r="4" spans="1:31" ht="16.5" customHeight="1">
      <c r="A4" s="541" t="s">
        <v>34</v>
      </c>
      <c r="B4" s="542"/>
      <c r="C4" s="542"/>
      <c r="D4" s="542"/>
      <c r="E4" s="542"/>
      <c r="F4" s="316" t="str">
        <f>IF(ISTEXT('別紙１①　１申請者概況　２創業等の状況'!F4),'別紙１①　１申請者概況　２創業等の状況'!F4,"")</f>
        <v/>
      </c>
      <c r="G4" s="316"/>
      <c r="H4" s="316"/>
      <c r="I4" s="316"/>
      <c r="J4" s="316"/>
      <c r="K4" s="316"/>
      <c r="L4" s="316"/>
      <c r="M4" s="316"/>
      <c r="N4" s="316"/>
      <c r="O4" s="316"/>
      <c r="P4" s="543"/>
      <c r="Q4" s="238" t="s">
        <v>32</v>
      </c>
      <c r="R4" s="239"/>
      <c r="S4" s="265" t="str">
        <f>IF(ISTEXT('別紙１①　１申請者概況　２創業等の状況'!S4),'別紙１①　１申請者概況　２創業等の状況'!S4,"")</f>
        <v>男・女</v>
      </c>
      <c r="T4" s="544"/>
      <c r="U4" s="238" t="s">
        <v>37</v>
      </c>
      <c r="V4" s="239"/>
      <c r="W4" s="239"/>
      <c r="X4" s="311" t="str">
        <f>IF(ISTEXT('別紙１①　１申請者概況　２創業等の状況'!X4),'別紙１①　１申請者概況　２創業等の状況'!X4,"")</f>
        <v>昭和・平成</v>
      </c>
      <c r="Y4" s="310"/>
      <c r="Z4" s="310"/>
      <c r="AA4" s="310"/>
      <c r="AE4" s="16"/>
    </row>
    <row r="5" spans="1:31" ht="16.5" customHeight="1">
      <c r="A5" s="372" t="s">
        <v>35</v>
      </c>
      <c r="B5" s="373"/>
      <c r="C5" s="373"/>
      <c r="D5" s="373"/>
      <c r="E5" s="374"/>
      <c r="F5" s="514" t="str">
        <f>IF(ISTEXT('別紙１①　１申請者概況　２創業等の状況'!F5),'別紙１①　１申請者概況　２創業等の状況'!F5,"")</f>
        <v/>
      </c>
      <c r="G5" s="514"/>
      <c r="H5" s="514"/>
      <c r="I5" s="514"/>
      <c r="J5" s="514"/>
      <c r="K5" s="514"/>
      <c r="L5" s="514"/>
      <c r="M5" s="514"/>
      <c r="N5" s="514"/>
      <c r="O5" s="514"/>
      <c r="P5" s="515"/>
      <c r="Q5" s="240"/>
      <c r="R5" s="241"/>
      <c r="S5" s="311"/>
      <c r="T5" s="545"/>
      <c r="U5" s="240"/>
      <c r="V5" s="241"/>
      <c r="W5" s="241"/>
      <c r="X5" s="311" t="str">
        <f>IF('別紙１①　１申請者概況　２創業等の状況'!X5=0,"",'別紙１①　１申請者概況　２創業等の状況'!X5)</f>
        <v/>
      </c>
      <c r="Y5" s="241" t="s">
        <v>168</v>
      </c>
      <c r="Z5" s="241" t="str">
        <f>IF('別紙１①　１申請者概況　２創業等の状況'!Z5=0,"",'別紙１①　１申請者概況　２創業等の状況'!Z5)</f>
        <v/>
      </c>
      <c r="AA5" s="241" t="s">
        <v>311</v>
      </c>
      <c r="AB5" s="241" t="str">
        <f>IF('別紙１①　１申請者概況　２創業等の状況'!AB5=0,"",'別紙１①　１申請者概況　２創業等の状況'!AB5)</f>
        <v/>
      </c>
      <c r="AC5" s="241" t="s">
        <v>170</v>
      </c>
      <c r="AD5" s="241"/>
      <c r="AE5" s="379"/>
    </row>
    <row r="6" spans="1:31" ht="16.5" customHeight="1">
      <c r="A6" s="375"/>
      <c r="B6" s="376"/>
      <c r="C6" s="376"/>
      <c r="D6" s="376"/>
      <c r="E6" s="377"/>
      <c r="F6" s="514"/>
      <c r="G6" s="514"/>
      <c r="H6" s="514"/>
      <c r="I6" s="514"/>
      <c r="J6" s="514"/>
      <c r="K6" s="514"/>
      <c r="L6" s="514"/>
      <c r="M6" s="514"/>
      <c r="N6" s="514"/>
      <c r="O6" s="514"/>
      <c r="P6" s="515"/>
      <c r="Q6" s="240"/>
      <c r="R6" s="241"/>
      <c r="S6" s="311"/>
      <c r="T6" s="545"/>
      <c r="U6" s="240"/>
      <c r="V6" s="241"/>
      <c r="W6" s="241"/>
      <c r="X6" s="311"/>
      <c r="Y6" s="241"/>
      <c r="Z6" s="241"/>
      <c r="AA6" s="241"/>
      <c r="AB6" s="241"/>
      <c r="AC6" s="241"/>
      <c r="AD6" s="241"/>
      <c r="AE6" s="379"/>
    </row>
    <row r="7" spans="1:31" ht="16.5" customHeight="1">
      <c r="A7" s="378" t="s">
        <v>36</v>
      </c>
      <c r="B7" s="241"/>
      <c r="C7" s="241"/>
      <c r="D7" s="241"/>
      <c r="E7" s="241"/>
      <c r="F7" s="360" t="s">
        <v>40</v>
      </c>
      <c r="G7" s="360"/>
      <c r="H7" s="536" t="str">
        <f>IF(ISTEXT('別紙１①　１申請者概況　２創業等の状況'!H7),'別紙１①　１申請者概況　２創業等の状況'!H7,"")</f>
        <v/>
      </c>
      <c r="I7" s="536"/>
      <c r="J7" s="536"/>
      <c r="K7" s="536"/>
      <c r="L7" s="536"/>
      <c r="M7" s="536"/>
      <c r="N7" s="536"/>
      <c r="O7" s="536"/>
      <c r="P7" s="537"/>
      <c r="Q7" s="240"/>
      <c r="R7" s="241"/>
      <c r="S7" s="311"/>
      <c r="T7" s="545"/>
      <c r="U7" s="240"/>
      <c r="V7" s="241"/>
      <c r="W7" s="241"/>
      <c r="X7" s="540" t="str">
        <f>IF('別紙１①　１申請者概況　２創業等の状況'!X7=0,"",'別紙１①　１申請者概況　２創業等の状況'!X7)</f>
        <v/>
      </c>
      <c r="Y7" s="241"/>
      <c r="Z7" s="241"/>
      <c r="AA7" s="241"/>
      <c r="AB7" s="241"/>
      <c r="AC7" s="241"/>
      <c r="AD7" s="241" t="s">
        <v>312</v>
      </c>
      <c r="AE7" s="379"/>
    </row>
    <row r="8" spans="1:31" ht="23.45" customHeight="1">
      <c r="A8" s="378"/>
      <c r="B8" s="241"/>
      <c r="C8" s="241"/>
      <c r="D8" s="241"/>
      <c r="E8" s="241"/>
      <c r="F8" s="393" t="s">
        <v>34</v>
      </c>
      <c r="G8" s="394"/>
      <c r="H8" s="548" t="str">
        <f>IF(ISTEXT('別紙１①　１申請者概況　２創業等の状況'!H8),'別紙１①　１申請者概況　２創業等の状況'!H8,"")</f>
        <v/>
      </c>
      <c r="I8" s="549"/>
      <c r="J8" s="549"/>
      <c r="K8" s="549"/>
      <c r="L8" s="549"/>
      <c r="M8" s="549"/>
      <c r="N8" s="549"/>
      <c r="O8" s="549"/>
      <c r="P8" s="550"/>
      <c r="Q8" s="240"/>
      <c r="R8" s="241"/>
      <c r="S8" s="311"/>
      <c r="T8" s="545"/>
      <c r="U8" s="240"/>
      <c r="V8" s="241"/>
      <c r="W8" s="241"/>
      <c r="X8" s="540"/>
      <c r="Y8" s="241"/>
      <c r="Z8" s="241"/>
      <c r="AA8" s="241"/>
      <c r="AB8" s="241"/>
      <c r="AC8" s="241"/>
      <c r="AD8" s="241"/>
      <c r="AE8" s="379"/>
    </row>
    <row r="9" spans="1:31" ht="27" customHeight="1">
      <c r="A9" s="351"/>
      <c r="B9" s="352"/>
      <c r="C9" s="352"/>
      <c r="D9" s="352"/>
      <c r="E9" s="352"/>
      <c r="F9" s="357" t="s">
        <v>39</v>
      </c>
      <c r="G9" s="357"/>
      <c r="H9" s="538" t="str">
        <f>IF(ISTEXT('別紙１①　１申請者概況　２創業等の状況'!H9),'別紙１①　１申請者概況　２創業等の状況'!H9,"")</f>
        <v/>
      </c>
      <c r="I9" s="538"/>
      <c r="J9" s="538"/>
      <c r="K9" s="538"/>
      <c r="L9" s="538"/>
      <c r="M9" s="538"/>
      <c r="N9" s="538"/>
      <c r="O9" s="538"/>
      <c r="P9" s="539"/>
      <c r="Q9" s="351"/>
      <c r="R9" s="352"/>
      <c r="S9" s="546"/>
      <c r="T9" s="547"/>
      <c r="U9" s="351"/>
      <c r="V9" s="352"/>
      <c r="W9" s="352"/>
      <c r="X9" s="512"/>
      <c r="Y9" s="352"/>
      <c r="Z9" s="352"/>
      <c r="AA9" s="352"/>
      <c r="AB9" s="352"/>
      <c r="AC9" s="352"/>
      <c r="AD9" s="352"/>
      <c r="AE9" s="385"/>
    </row>
    <row r="10" spans="1:31" ht="16.5" customHeight="1">
      <c r="A10" s="355" t="s">
        <v>38</v>
      </c>
      <c r="B10" s="274"/>
      <c r="C10" s="274"/>
      <c r="D10" s="274"/>
      <c r="E10" s="274"/>
      <c r="F10" s="274" t="s">
        <v>41</v>
      </c>
      <c r="G10" s="513" t="str">
        <f>IF(ISTEXT('別紙１①　１申請者概況　２創業等の状況'!G10),'別紙１①　１申請者概況　２創業等の状況'!G10,"")</f>
        <v/>
      </c>
      <c r="H10" s="513"/>
      <c r="I10" s="513"/>
      <c r="J10" s="265" t="s">
        <v>152</v>
      </c>
      <c r="K10" s="266"/>
      <c r="L10" s="520" t="str">
        <f>IF(ISTEXT('別紙１①　１申請者概況　２創業等の状況'!L10),'別紙１①　１申請者概況　２創業等の状況'!L10,"")</f>
        <v/>
      </c>
      <c r="M10" s="521"/>
      <c r="N10" s="521"/>
      <c r="O10" s="521"/>
      <c r="P10" s="521"/>
      <c r="Q10" s="521"/>
      <c r="R10" s="521"/>
      <c r="S10" s="521"/>
      <c r="T10" s="521"/>
      <c r="U10" s="521"/>
      <c r="V10" s="521"/>
      <c r="W10" s="521"/>
      <c r="X10" s="521"/>
      <c r="Y10" s="521"/>
      <c r="Z10" s="521"/>
      <c r="AA10" s="521"/>
      <c r="AB10" s="521"/>
      <c r="AC10" s="521"/>
      <c r="AD10" s="521"/>
      <c r="AE10" s="522"/>
    </row>
    <row r="11" spans="1:31" ht="16.5" customHeight="1">
      <c r="A11" s="278"/>
      <c r="B11" s="277"/>
      <c r="C11" s="277"/>
      <c r="D11" s="277"/>
      <c r="E11" s="277"/>
      <c r="F11" s="277"/>
      <c r="G11" s="532"/>
      <c r="H11" s="532"/>
      <c r="I11" s="532"/>
      <c r="J11" s="267"/>
      <c r="K11" s="268"/>
      <c r="L11" s="529"/>
      <c r="M11" s="530"/>
      <c r="N11" s="530"/>
      <c r="O11" s="530"/>
      <c r="P11" s="530"/>
      <c r="Q11" s="530"/>
      <c r="R11" s="530"/>
      <c r="S11" s="530"/>
      <c r="T11" s="530"/>
      <c r="U11" s="530"/>
      <c r="V11" s="530"/>
      <c r="W11" s="530"/>
      <c r="X11" s="530"/>
      <c r="Y11" s="530"/>
      <c r="Z11" s="530"/>
      <c r="AA11" s="530"/>
      <c r="AB11" s="530"/>
      <c r="AC11" s="530"/>
      <c r="AD11" s="530"/>
      <c r="AE11" s="531"/>
    </row>
    <row r="12" spans="1:31" ht="16.5" customHeight="1">
      <c r="A12" s="278"/>
      <c r="B12" s="277"/>
      <c r="C12" s="277"/>
      <c r="D12" s="277"/>
      <c r="E12" s="277"/>
      <c r="F12" s="277" t="s">
        <v>42</v>
      </c>
      <c r="G12" s="277"/>
      <c r="H12" s="277"/>
      <c r="I12" s="532" t="str">
        <f>IF(ISTEXT('別紙１①　１申請者概況　２創業等の状況'!I12),'別紙１①　１申請者概況　２創業等の状況'!I12,"")</f>
        <v/>
      </c>
      <c r="J12" s="532"/>
      <c r="K12" s="532"/>
      <c r="L12" s="532"/>
      <c r="M12" s="532"/>
      <c r="N12" s="532"/>
      <c r="O12" s="532"/>
      <c r="P12" s="532"/>
      <c r="Q12" s="532"/>
      <c r="R12" s="532"/>
      <c r="S12" s="277" t="s">
        <v>43</v>
      </c>
      <c r="T12" s="277"/>
      <c r="U12" s="277"/>
      <c r="V12" s="532" t="str">
        <f>IF(ISTEXT('別紙１①　１申請者概況　２創業等の状況'!V12),'別紙１①　１申請者概況　２創業等の状況'!V12,"")</f>
        <v/>
      </c>
      <c r="W12" s="532"/>
      <c r="X12" s="532"/>
      <c r="Y12" s="532"/>
      <c r="Z12" s="532"/>
      <c r="AA12" s="532"/>
      <c r="AB12" s="532"/>
      <c r="AC12" s="532"/>
      <c r="AD12" s="532"/>
      <c r="AE12" s="533"/>
    </row>
    <row r="13" spans="1:31" ht="16.5" customHeight="1">
      <c r="A13" s="278"/>
      <c r="B13" s="277"/>
      <c r="C13" s="277"/>
      <c r="D13" s="277"/>
      <c r="E13" s="277"/>
      <c r="F13" s="277" t="s">
        <v>44</v>
      </c>
      <c r="G13" s="277"/>
      <c r="H13" s="277"/>
      <c r="I13" s="551" t="str">
        <f>IF(ISTEXT('別紙１①　１申請者概況　２創業等の状況'!I13),'別紙１①　１申請者概況　２創業等の状況'!I13,"")</f>
        <v/>
      </c>
      <c r="J13" s="551"/>
      <c r="K13" s="551"/>
      <c r="L13" s="551"/>
      <c r="M13" s="551"/>
      <c r="N13" s="551"/>
      <c r="O13" s="551"/>
      <c r="P13" s="551"/>
      <c r="Q13" s="551"/>
      <c r="R13" s="551"/>
      <c r="S13" s="551"/>
      <c r="T13" s="287" t="s">
        <v>393</v>
      </c>
      <c r="U13" s="553"/>
      <c r="V13" s="553"/>
      <c r="W13" s="553"/>
      <c r="X13" s="532" t="str">
        <f>IF(ISTEXT('別紙１①　１申請者概況　２創業等の状況'!X13),'別紙１①　１申請者概況　２創業等の状況'!X13,"")</f>
        <v/>
      </c>
      <c r="Y13" s="532"/>
      <c r="Z13" s="532"/>
      <c r="AA13" s="532"/>
      <c r="AB13" s="532"/>
      <c r="AC13" s="532"/>
      <c r="AD13" s="532"/>
      <c r="AE13" s="533"/>
    </row>
    <row r="14" spans="1:31" ht="16.5" customHeight="1">
      <c r="A14" s="356"/>
      <c r="B14" s="283"/>
      <c r="C14" s="283"/>
      <c r="D14" s="283"/>
      <c r="E14" s="283"/>
      <c r="F14" s="283"/>
      <c r="G14" s="283"/>
      <c r="H14" s="283"/>
      <c r="I14" s="552"/>
      <c r="J14" s="552"/>
      <c r="K14" s="552"/>
      <c r="L14" s="552"/>
      <c r="M14" s="552"/>
      <c r="N14" s="552"/>
      <c r="O14" s="552"/>
      <c r="P14" s="552"/>
      <c r="Q14" s="552"/>
      <c r="R14" s="552"/>
      <c r="S14" s="552"/>
      <c r="T14" s="554"/>
      <c r="U14" s="554"/>
      <c r="V14" s="554"/>
      <c r="W14" s="554"/>
      <c r="X14" s="555"/>
      <c r="Y14" s="555"/>
      <c r="Z14" s="555"/>
      <c r="AA14" s="555"/>
      <c r="AB14" s="555"/>
      <c r="AC14" s="555"/>
      <c r="AD14" s="555"/>
      <c r="AE14" s="556"/>
    </row>
    <row r="15" spans="1:31" ht="16.5" customHeight="1">
      <c r="A15" s="273" t="s">
        <v>46</v>
      </c>
      <c r="B15" s="274"/>
      <c r="C15" s="274"/>
      <c r="D15" s="274"/>
      <c r="E15" s="274"/>
      <c r="F15" s="274"/>
      <c r="G15" s="274"/>
      <c r="H15" s="274"/>
      <c r="I15" s="274"/>
      <c r="J15" s="274"/>
      <c r="K15" s="274"/>
      <c r="L15" s="274"/>
      <c r="M15" s="274" t="s">
        <v>47</v>
      </c>
      <c r="N15" s="274"/>
      <c r="O15" s="274"/>
      <c r="P15" s="274"/>
      <c r="Q15" s="274"/>
      <c r="R15" s="274"/>
      <c r="S15" s="274"/>
      <c r="T15" s="274"/>
      <c r="U15" s="274"/>
      <c r="V15" s="274"/>
      <c r="W15" s="274"/>
      <c r="X15" s="274"/>
      <c r="Y15" s="274"/>
      <c r="Z15" s="274"/>
      <c r="AA15" s="274"/>
      <c r="AB15" s="274"/>
      <c r="AC15" s="274"/>
      <c r="AD15" s="274"/>
      <c r="AE15" s="275"/>
    </row>
    <row r="16" spans="1:31" ht="16.5" customHeight="1">
      <c r="A16" s="276" t="s">
        <v>45</v>
      </c>
      <c r="B16" s="277"/>
      <c r="C16" s="277"/>
      <c r="D16" s="277"/>
      <c r="E16" s="277"/>
      <c r="F16" s="534" t="str">
        <f>IF(ISTEXT('別紙１①　１申請者概況　２創業等の状況'!F16),'別紙１①　１申請者概況　２創業等の状況'!F16,"")</f>
        <v/>
      </c>
      <c r="G16" s="535"/>
      <c r="H16" s="535"/>
      <c r="I16" s="103" t="str">
        <f>IF('別紙１①　１申請者概況　２創業等の状況'!I16=0,"",'別紙１①　１申請者概況　２創業等の状況'!I16)</f>
        <v/>
      </c>
      <c r="J16" s="103" t="s">
        <v>168</v>
      </c>
      <c r="K16" s="103" t="str">
        <f>IF('別紙１①　１申請者概況　２創業等の状況'!K16=0,"",'別紙１①　１申請者概況　２創業等の状況'!K16)</f>
        <v/>
      </c>
      <c r="L16" s="104" t="s">
        <v>311</v>
      </c>
      <c r="M16" s="514" t="str">
        <f>IF(ISTEXT('別紙１①　１申請者概況　２創業等の状況'!M16),'別紙１①　１申請者概況　２創業等の状況'!M16,"")</f>
        <v/>
      </c>
      <c r="N16" s="514"/>
      <c r="O16" s="514"/>
      <c r="P16" s="514"/>
      <c r="Q16" s="514"/>
      <c r="R16" s="514"/>
      <c r="S16" s="514"/>
      <c r="T16" s="514"/>
      <c r="U16" s="514"/>
      <c r="V16" s="514"/>
      <c r="W16" s="514"/>
      <c r="X16" s="514"/>
      <c r="Y16" s="514"/>
      <c r="Z16" s="514"/>
      <c r="AA16" s="514"/>
      <c r="AB16" s="514"/>
      <c r="AC16" s="514"/>
      <c r="AD16" s="514"/>
      <c r="AE16" s="515"/>
    </row>
    <row r="17" spans="1:58" ht="16.5" customHeight="1">
      <c r="A17" s="278"/>
      <c r="B17" s="277"/>
      <c r="C17" s="277"/>
      <c r="D17" s="277"/>
      <c r="E17" s="277"/>
      <c r="F17" s="534" t="str">
        <f>IF(ISTEXT('別紙１①　１申請者概況　２創業等の状況'!F17),'別紙１①　１申請者概況　２創業等の状況'!F17,"")</f>
        <v>　</v>
      </c>
      <c r="G17" s="535"/>
      <c r="H17" s="535"/>
      <c r="I17" s="103" t="str">
        <f>IF('別紙１①　１申請者概況　２創業等の状況'!I17=0,"",'別紙１①　１申請者概況　２創業等の状況'!I17)</f>
        <v/>
      </c>
      <c r="J17" s="103" t="s">
        <v>168</v>
      </c>
      <c r="K17" s="103" t="str">
        <f>IF('別紙１①　１申請者概況　２創業等の状況'!K17=0,"",'別紙１①　１申請者概況　２創業等の状況'!K17)</f>
        <v/>
      </c>
      <c r="L17" s="104" t="s">
        <v>311</v>
      </c>
      <c r="M17" s="514" t="str">
        <f>IF(ISTEXT('別紙１①　１申請者概況　２創業等の状況'!M17),'別紙１①　１申請者概況　２創業等の状況'!M17,"")</f>
        <v/>
      </c>
      <c r="N17" s="514"/>
      <c r="O17" s="514"/>
      <c r="P17" s="514"/>
      <c r="Q17" s="514"/>
      <c r="R17" s="514"/>
      <c r="S17" s="514"/>
      <c r="T17" s="514"/>
      <c r="U17" s="514"/>
      <c r="V17" s="514"/>
      <c r="W17" s="514"/>
      <c r="X17" s="514"/>
      <c r="Y17" s="514"/>
      <c r="Z17" s="514"/>
      <c r="AA17" s="514"/>
      <c r="AB17" s="514"/>
      <c r="AC17" s="514"/>
      <c r="AD17" s="514"/>
      <c r="AE17" s="515"/>
    </row>
    <row r="18" spans="1:58" ht="16.5" customHeight="1">
      <c r="A18" s="278"/>
      <c r="B18" s="277"/>
      <c r="C18" s="277"/>
      <c r="D18" s="277"/>
      <c r="E18" s="277"/>
      <c r="F18" s="534" t="str">
        <f>IF(ISTEXT('別紙１①　１申請者概況　２創業等の状況'!F18),'別紙１①　１申請者概況　２創業等の状況'!F18,"")</f>
        <v>　</v>
      </c>
      <c r="G18" s="535"/>
      <c r="H18" s="535"/>
      <c r="I18" s="103" t="str">
        <f>IF('別紙１①　１申請者概況　２創業等の状況'!I18=0,"",'別紙１①　１申請者概況　２創業等の状況'!I18)</f>
        <v/>
      </c>
      <c r="J18" s="103" t="s">
        <v>168</v>
      </c>
      <c r="K18" s="103" t="str">
        <f>IF('別紙１①　１申請者概況　２創業等の状況'!K18=0,"",'別紙１①　１申請者概況　２創業等の状況'!K18)</f>
        <v/>
      </c>
      <c r="L18" s="104" t="s">
        <v>311</v>
      </c>
      <c r="M18" s="514" t="str">
        <f>IF(ISTEXT('別紙１①　１申請者概況　２創業等の状況'!M18),'別紙１①　１申請者概況　２創業等の状況'!M18,"")</f>
        <v/>
      </c>
      <c r="N18" s="514"/>
      <c r="O18" s="514"/>
      <c r="P18" s="514"/>
      <c r="Q18" s="514"/>
      <c r="R18" s="514"/>
      <c r="S18" s="514"/>
      <c r="T18" s="514"/>
      <c r="U18" s="514"/>
      <c r="V18" s="514"/>
      <c r="W18" s="514"/>
      <c r="X18" s="514"/>
      <c r="Y18" s="514"/>
      <c r="Z18" s="514"/>
      <c r="AA18" s="514"/>
      <c r="AB18" s="514"/>
      <c r="AC18" s="514"/>
      <c r="AD18" s="514"/>
      <c r="AE18" s="515"/>
    </row>
    <row r="19" spans="1:58" ht="16.5" customHeight="1">
      <c r="A19" s="278"/>
      <c r="B19" s="277"/>
      <c r="C19" s="277"/>
      <c r="D19" s="277"/>
      <c r="E19" s="277"/>
      <c r="F19" s="534" t="str">
        <f>IF(ISTEXT('別紙１①　１申請者概況　２創業等の状況'!F19),'別紙１①　１申請者概況　２創業等の状況'!F19,"")</f>
        <v>　</v>
      </c>
      <c r="G19" s="535"/>
      <c r="H19" s="535"/>
      <c r="I19" s="103" t="str">
        <f>IF('別紙１①　１申請者概況　２創業等の状況'!I19=0,"",'別紙１①　１申請者概況　２創業等の状況'!I19)</f>
        <v/>
      </c>
      <c r="J19" s="103" t="s">
        <v>168</v>
      </c>
      <c r="K19" s="103" t="str">
        <f>IF('別紙１①　１申請者概況　２創業等の状況'!K19=0,"",'別紙１①　１申請者概況　２創業等の状況'!K19)</f>
        <v/>
      </c>
      <c r="L19" s="104" t="s">
        <v>311</v>
      </c>
      <c r="M19" s="514" t="str">
        <f>IF(ISTEXT('別紙１①　１申請者概況　２創業等の状況'!M19),'別紙１①　１申請者概況　２創業等の状況'!M19,"")</f>
        <v/>
      </c>
      <c r="N19" s="514"/>
      <c r="O19" s="514"/>
      <c r="P19" s="514"/>
      <c r="Q19" s="514"/>
      <c r="R19" s="514"/>
      <c r="S19" s="514"/>
      <c r="T19" s="514"/>
      <c r="U19" s="514"/>
      <c r="V19" s="514"/>
      <c r="W19" s="514"/>
      <c r="X19" s="514"/>
      <c r="Y19" s="514"/>
      <c r="Z19" s="514"/>
      <c r="AA19" s="514"/>
      <c r="AB19" s="514"/>
      <c r="AC19" s="514"/>
      <c r="AD19" s="514"/>
      <c r="AE19" s="515"/>
    </row>
    <row r="20" spans="1:58" ht="16.5" customHeight="1">
      <c r="A20" s="356"/>
      <c r="B20" s="283"/>
      <c r="C20" s="283"/>
      <c r="D20" s="283"/>
      <c r="E20" s="283"/>
      <c r="F20" s="534" t="str">
        <f>IF(ISTEXT('別紙１①　１申請者概況　２創業等の状況'!F20),'別紙１①　１申請者概況　２創業等の状況'!F20,"")</f>
        <v>　</v>
      </c>
      <c r="G20" s="535"/>
      <c r="H20" s="535"/>
      <c r="I20" s="103" t="str">
        <f>IF('別紙１①　１申請者概況　２創業等の状況'!I20=0,"",'別紙１①　１申請者概況　２創業等の状況'!I20)</f>
        <v/>
      </c>
      <c r="J20" s="132" t="s">
        <v>168</v>
      </c>
      <c r="K20" s="103" t="str">
        <f>IF('別紙１①　１申請者概況　２創業等の状況'!K20=0,"",'別紙１①　１申請者概況　２創業等の状況'!K20)</f>
        <v/>
      </c>
      <c r="L20" s="133" t="s">
        <v>311</v>
      </c>
      <c r="M20" s="514" t="str">
        <f>IF(ISTEXT('別紙１①　１申請者概況　２創業等の状況'!M20),'別紙１①　１申請者概況　２創業等の状況'!M20,"")</f>
        <v/>
      </c>
      <c r="N20" s="514"/>
      <c r="O20" s="514"/>
      <c r="P20" s="514"/>
      <c r="Q20" s="514"/>
      <c r="R20" s="514"/>
      <c r="S20" s="514"/>
      <c r="T20" s="514"/>
      <c r="U20" s="514"/>
      <c r="V20" s="514"/>
      <c r="W20" s="514"/>
      <c r="X20" s="514"/>
      <c r="Y20" s="514"/>
      <c r="Z20" s="514"/>
      <c r="AA20" s="514"/>
      <c r="AB20" s="514"/>
      <c r="AC20" s="514"/>
      <c r="AD20" s="514"/>
      <c r="AE20" s="515"/>
    </row>
    <row r="21" spans="1:58" ht="16.5" customHeight="1">
      <c r="A21" s="526" t="s">
        <v>362</v>
      </c>
      <c r="B21" s="527"/>
      <c r="C21" s="527"/>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8"/>
    </row>
    <row r="22" spans="1:58" ht="16.5" customHeight="1">
      <c r="A22" s="300" t="s">
        <v>315</v>
      </c>
      <c r="B22" s="297"/>
      <c r="C22" s="297"/>
      <c r="D22" s="297"/>
      <c r="E22" s="297"/>
      <c r="F22" s="520" t="str">
        <f>'別紙１①　１申請者概況　２創業等の状況'!F23</f>
        <v>・個人事業　　・会社設立　・その他（　　　　　）</v>
      </c>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2"/>
    </row>
    <row r="23" spans="1:58" ht="18.399999999999999" customHeight="1">
      <c r="A23" s="313"/>
      <c r="B23" s="314"/>
      <c r="C23" s="314"/>
      <c r="D23" s="314"/>
      <c r="E23" s="314"/>
      <c r="F23" s="523"/>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5"/>
    </row>
    <row r="24" spans="1:58" ht="27" customHeight="1">
      <c r="A24" s="298"/>
      <c r="B24" s="299"/>
      <c r="C24" s="299"/>
      <c r="D24" s="299"/>
      <c r="E24" s="299"/>
      <c r="F24" s="43" t="s">
        <v>166</v>
      </c>
      <c r="G24" s="281" t="s">
        <v>167</v>
      </c>
      <c r="H24" s="281"/>
      <c r="I24" s="42" t="str">
        <f>IF('別紙１①　１申請者概況　２創業等の状況'!I25=0,"",'別紙１①　１申請者概況　２創業等の状況'!I25)</f>
        <v/>
      </c>
      <c r="J24" s="42" t="s">
        <v>168</v>
      </c>
      <c r="K24" s="42" t="str">
        <f>IF('別紙１①　１申請者概況　２創業等の状況'!K25=0,"",'別紙１①　１申請者概況　２創業等の状況'!K25)</f>
        <v/>
      </c>
      <c r="L24" s="42" t="s">
        <v>169</v>
      </c>
      <c r="M24" s="42" t="str">
        <f>IF('別紙１①　１申請者概況　２創業等の状況'!M25=0,"",'別紙１①　１申請者概況　２創業等の状況'!M25)</f>
        <v/>
      </c>
      <c r="N24" s="42" t="s">
        <v>170</v>
      </c>
      <c r="O24" s="281"/>
      <c r="P24" s="281"/>
      <c r="Q24" s="281"/>
      <c r="R24" s="281"/>
      <c r="S24" s="281"/>
      <c r="T24" s="281"/>
      <c r="U24" s="281"/>
      <c r="V24" s="281"/>
      <c r="W24" s="281"/>
      <c r="X24" s="281"/>
      <c r="Y24" s="281"/>
      <c r="Z24" s="281"/>
      <c r="AA24" s="281"/>
      <c r="AB24" s="281"/>
      <c r="AC24" s="281"/>
      <c r="AD24" s="281"/>
      <c r="AE24" s="282"/>
    </row>
    <row r="25" spans="1:58" ht="16.5" customHeight="1">
      <c r="A25" s="315" t="s">
        <v>49</v>
      </c>
      <c r="B25" s="316"/>
      <c r="C25" s="316"/>
      <c r="D25" s="316"/>
      <c r="E25" s="316"/>
      <c r="F25" s="12" t="s">
        <v>52</v>
      </c>
      <c r="G25" s="12"/>
      <c r="H25" s="12"/>
      <c r="I25" s="12"/>
      <c r="J25" s="518" t="str">
        <f>IF(ISTEXT('別紙１①　１申請者概況　２創業等の状況'!J26),'別紙１①　１申請者概況　２創業等の状況'!J26,"")</f>
        <v/>
      </c>
      <c r="K25" s="518"/>
      <c r="L25" s="518"/>
      <c r="M25" s="518"/>
      <c r="N25" s="518"/>
      <c r="O25" s="518"/>
      <c r="P25" s="518"/>
      <c r="Q25" s="518"/>
      <c r="R25" s="518"/>
      <c r="S25" s="518"/>
      <c r="T25" s="518"/>
      <c r="U25" s="518"/>
      <c r="V25" s="518"/>
      <c r="W25" s="518"/>
      <c r="X25" s="518"/>
      <c r="Y25" s="518"/>
      <c r="Z25" s="518"/>
      <c r="AA25" s="518"/>
      <c r="AB25" s="518"/>
      <c r="AC25" s="518"/>
      <c r="AD25" s="518"/>
      <c r="AE25" s="519"/>
    </row>
    <row r="26" spans="1:58" ht="16.5" customHeight="1">
      <c r="A26" s="317"/>
      <c r="B26" s="318"/>
      <c r="C26" s="318"/>
      <c r="D26" s="318"/>
      <c r="E26" s="318"/>
      <c r="F26" s="13" t="s">
        <v>53</v>
      </c>
      <c r="G26" s="13"/>
      <c r="H26" s="13"/>
      <c r="I26" s="13"/>
      <c r="J26" s="13"/>
      <c r="K26" s="13"/>
      <c r="L26" s="514" t="str">
        <f>IF('別紙１①　１申請者概況　２創業等の状況'!L27=0,"",'別紙１①　１申請者概況　２創業等の状況'!L27)</f>
        <v/>
      </c>
      <c r="M26" s="514"/>
      <c r="N26" s="514"/>
      <c r="O26" s="514"/>
      <c r="P26" s="514"/>
      <c r="Q26" s="514"/>
      <c r="R26" s="514"/>
      <c r="S26" s="514"/>
      <c r="T26" s="514"/>
      <c r="U26" s="514"/>
      <c r="V26" s="514"/>
      <c r="W26" s="514"/>
      <c r="X26" s="514"/>
      <c r="Y26" s="514"/>
      <c r="Z26" s="514"/>
      <c r="AA26" s="514"/>
      <c r="AB26" s="514"/>
      <c r="AC26" s="514"/>
      <c r="AD26" s="514"/>
      <c r="AE26" s="515"/>
      <c r="AG26" s="258" t="s">
        <v>151</v>
      </c>
      <c r="AH26" s="258"/>
      <c r="AI26" s="258"/>
      <c r="AJ26" s="258"/>
      <c r="AK26" s="258"/>
      <c r="AL26" s="258"/>
      <c r="AM26" s="258"/>
      <c r="AN26" s="258"/>
      <c r="AO26" s="258"/>
      <c r="AP26" s="258"/>
      <c r="AQ26" s="258"/>
      <c r="AR26" s="258"/>
      <c r="AS26" s="258"/>
      <c r="AT26" s="258"/>
      <c r="AU26" s="258"/>
      <c r="AV26" s="258"/>
      <c r="AW26" s="258"/>
      <c r="AX26" s="258"/>
      <c r="AY26" s="258"/>
      <c r="AZ26" s="258"/>
      <c r="BA26" s="258"/>
      <c r="BB26" s="258"/>
      <c r="BC26" s="258"/>
      <c r="BD26" s="258"/>
      <c r="BE26" s="258"/>
      <c r="BF26" s="258"/>
    </row>
    <row r="27" spans="1:58" ht="16.5" customHeight="1">
      <c r="A27" s="317"/>
      <c r="B27" s="318"/>
      <c r="C27" s="318"/>
      <c r="D27" s="318"/>
      <c r="E27" s="318"/>
      <c r="F27" s="31" t="s">
        <v>50</v>
      </c>
      <c r="G27" s="31"/>
      <c r="H27" s="31"/>
      <c r="I27" s="31"/>
      <c r="J27" s="31"/>
      <c r="K27" s="31"/>
      <c r="L27" s="31"/>
      <c r="M27" s="509" t="str">
        <f>IF(ISTEXT('別紙１①　１申請者概況　２創業等の状況'!M28),'別紙１①　１申請者概況　２創業等の状況'!M28,"")</f>
        <v/>
      </c>
      <c r="N27" s="510"/>
      <c r="O27" s="510"/>
      <c r="P27" s="510"/>
      <c r="Q27" s="510"/>
      <c r="R27" s="510"/>
      <c r="S27" s="510"/>
      <c r="T27" s="510"/>
      <c r="U27" s="510"/>
      <c r="V27" s="510"/>
      <c r="W27" s="510"/>
      <c r="X27" s="510"/>
      <c r="Y27" s="510"/>
      <c r="Z27" s="510"/>
      <c r="AA27" s="510"/>
      <c r="AB27" s="510"/>
      <c r="AC27" s="510"/>
      <c r="AD27" s="510"/>
      <c r="AE27" s="511"/>
    </row>
    <row r="28" spans="1:58" ht="16.5" customHeight="1">
      <c r="A28" s="319"/>
      <c r="B28" s="320"/>
      <c r="C28" s="320"/>
      <c r="D28" s="320"/>
      <c r="E28" s="320"/>
      <c r="F28" s="32"/>
      <c r="G28" s="324" t="s">
        <v>51</v>
      </c>
      <c r="H28" s="325"/>
      <c r="I28" s="325"/>
      <c r="J28" s="325"/>
      <c r="K28" s="325"/>
      <c r="L28" s="325"/>
      <c r="M28" s="512"/>
      <c r="N28" s="352"/>
      <c r="O28" s="352"/>
      <c r="P28" s="352"/>
      <c r="Q28" s="352"/>
      <c r="R28" s="352"/>
      <c r="S28" s="352"/>
      <c r="T28" s="352"/>
      <c r="U28" s="352"/>
      <c r="V28" s="352"/>
      <c r="W28" s="352"/>
      <c r="X28" s="352"/>
      <c r="Y28" s="352"/>
      <c r="Z28" s="352"/>
      <c r="AA28" s="352"/>
      <c r="AB28" s="352"/>
      <c r="AC28" s="352"/>
      <c r="AD28" s="352"/>
      <c r="AE28" s="385"/>
    </row>
    <row r="29" spans="1:58" ht="16.5" customHeight="1">
      <c r="A29" s="290" t="s">
        <v>55</v>
      </c>
      <c r="B29" s="291"/>
      <c r="C29" s="291"/>
      <c r="D29" s="291"/>
      <c r="E29" s="291"/>
      <c r="F29" s="12" t="s">
        <v>41</v>
      </c>
      <c r="G29" s="513" t="str">
        <f>IF(ISTEXT('別紙１①　１申請者概況　２創業等の状況'!G30),'別紙１①　１申請者概況　２創業等の状況'!G30,"")</f>
        <v/>
      </c>
      <c r="H29" s="513"/>
      <c r="I29" s="513"/>
      <c r="J29" s="513"/>
      <c r="K29" s="513"/>
      <c r="L29" s="513"/>
      <c r="M29" s="345"/>
      <c r="N29" s="346"/>
      <c r="O29" s="346"/>
      <c r="P29" s="346"/>
      <c r="Q29" s="346"/>
      <c r="R29" s="346"/>
      <c r="S29" s="346"/>
      <c r="T29" s="346"/>
      <c r="U29" s="346"/>
      <c r="V29" s="346"/>
      <c r="W29" s="346"/>
      <c r="X29" s="346"/>
      <c r="Y29" s="346"/>
      <c r="Z29" s="346"/>
      <c r="AA29" s="346"/>
      <c r="AB29" s="346"/>
      <c r="AC29" s="346"/>
      <c r="AD29" s="346"/>
      <c r="AE29" s="347"/>
    </row>
    <row r="30" spans="1:58" ht="13.15" customHeight="1">
      <c r="A30" s="292"/>
      <c r="B30" s="293"/>
      <c r="C30" s="293"/>
      <c r="D30" s="293"/>
      <c r="E30" s="293"/>
      <c r="F30" s="514" t="str">
        <f>IF(ISTEXT('別紙１①　１申請者概況　２創業等の状況'!F31),'別紙１①　１申請者概況　２創業等の状況'!F31,"")</f>
        <v/>
      </c>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5"/>
    </row>
    <row r="31" spans="1:58" ht="13.15" customHeight="1">
      <c r="A31" s="292"/>
      <c r="B31" s="293"/>
      <c r="C31" s="293"/>
      <c r="D31" s="293"/>
      <c r="E31" s="293"/>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5"/>
    </row>
    <row r="32" spans="1:58" ht="13.15" customHeight="1">
      <c r="A32" s="294"/>
      <c r="B32" s="295"/>
      <c r="C32" s="295"/>
      <c r="D32" s="295"/>
      <c r="E32" s="295"/>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7"/>
    </row>
    <row r="33" spans="1:31" ht="16.5" customHeight="1">
      <c r="A33" s="296" t="s">
        <v>54</v>
      </c>
      <c r="B33" s="297"/>
      <c r="C33" s="297"/>
      <c r="D33" s="297"/>
      <c r="E33" s="297"/>
      <c r="F33" s="505" t="str">
        <f>IF('別紙１①　１申請者概況　２創業等の状況'!F34=0,"",'別紙１①　１申請者概況　２創業等の状況'!F34)</f>
        <v/>
      </c>
      <c r="G33" s="506"/>
      <c r="H33" s="506"/>
      <c r="I33" s="506"/>
      <c r="J33" s="309" t="s">
        <v>150</v>
      </c>
      <c r="K33" s="309"/>
      <c r="L33" s="309"/>
      <c r="M33" s="34"/>
      <c r="N33" s="34"/>
      <c r="O33" s="34"/>
      <c r="P33" s="34"/>
      <c r="Q33" s="34"/>
      <c r="R33" s="34"/>
      <c r="S33" s="34"/>
      <c r="T33" s="34"/>
      <c r="U33" s="34"/>
      <c r="V33" s="34"/>
      <c r="W33" s="34"/>
      <c r="X33" s="34"/>
      <c r="Y33" s="34"/>
      <c r="Z33" s="34"/>
      <c r="AA33" s="34"/>
      <c r="AB33" s="34"/>
      <c r="AC33" s="34"/>
      <c r="AD33" s="34"/>
      <c r="AE33" s="36"/>
    </row>
    <row r="34" spans="1:31" ht="16.5" customHeight="1">
      <c r="A34" s="298"/>
      <c r="B34" s="299"/>
      <c r="C34" s="299"/>
      <c r="D34" s="299"/>
      <c r="E34" s="299"/>
      <c r="F34" s="507"/>
      <c r="G34" s="508"/>
      <c r="H34" s="508"/>
      <c r="I34" s="508"/>
      <c r="J34" s="289"/>
      <c r="K34" s="289"/>
      <c r="L34" s="289"/>
      <c r="M34" s="17"/>
      <c r="N34" s="17"/>
      <c r="O34" s="17"/>
      <c r="P34" s="17"/>
      <c r="Q34" s="17"/>
      <c r="R34" s="17"/>
      <c r="S34" s="17"/>
      <c r="T34" s="17"/>
      <c r="U34" s="17"/>
      <c r="V34" s="17"/>
      <c r="W34" s="17"/>
      <c r="X34" s="17"/>
      <c r="Y34" s="17"/>
      <c r="Z34" s="17"/>
      <c r="AA34" s="17"/>
      <c r="AB34" s="17"/>
      <c r="AC34" s="17"/>
      <c r="AD34" s="17"/>
      <c r="AE34" s="18"/>
    </row>
    <row r="35" spans="1:31" ht="16.5" customHeight="1">
      <c r="A35" s="300" t="s">
        <v>143</v>
      </c>
      <c r="B35" s="301"/>
      <c r="C35" s="301"/>
      <c r="D35" s="301"/>
      <c r="E35" s="302"/>
      <c r="F35" s="265">
        <f>J37+Q37+AA37</f>
        <v>0</v>
      </c>
      <c r="G35" s="309"/>
      <c r="H35" s="309"/>
      <c r="I35" s="309" t="s">
        <v>146</v>
      </c>
      <c r="J35" s="309"/>
      <c r="K35" s="14"/>
      <c r="L35" s="14"/>
      <c r="M35" s="14"/>
      <c r="N35" s="14"/>
      <c r="O35" s="14"/>
      <c r="P35" s="14"/>
      <c r="Q35" s="14"/>
      <c r="R35" s="14"/>
      <c r="S35" s="14"/>
      <c r="T35" s="14"/>
      <c r="U35" s="14"/>
      <c r="V35" s="14"/>
      <c r="W35" s="14"/>
      <c r="X35" s="14"/>
      <c r="Y35" s="14"/>
      <c r="Z35" s="14"/>
      <c r="AA35" s="14"/>
      <c r="AB35" s="14"/>
      <c r="AC35" s="14"/>
      <c r="AD35" s="14"/>
      <c r="AE35" s="15"/>
    </row>
    <row r="36" spans="1:31" ht="16.149999999999999" customHeight="1">
      <c r="A36" s="303"/>
      <c r="B36" s="304"/>
      <c r="C36" s="304"/>
      <c r="D36" s="304"/>
      <c r="E36" s="305"/>
      <c r="F36" s="311"/>
      <c r="G36" s="310"/>
      <c r="H36" s="310"/>
      <c r="I36" s="310"/>
      <c r="J36" s="310"/>
      <c r="AE36" s="16"/>
    </row>
    <row r="37" spans="1:31" ht="21.4" customHeight="1">
      <c r="A37" s="303"/>
      <c r="B37" s="304"/>
      <c r="C37" s="304"/>
      <c r="D37" s="304"/>
      <c r="E37" s="305"/>
      <c r="F37" s="310" t="s">
        <v>56</v>
      </c>
      <c r="G37" s="310"/>
      <c r="H37" s="310" t="s">
        <v>147</v>
      </c>
      <c r="I37" s="310"/>
      <c r="J37" s="310">
        <f>'別紙１①　１申請者概況　２創業等の状況'!J38</f>
        <v>0</v>
      </c>
      <c r="K37" s="310"/>
      <c r="L37" s="11" t="s">
        <v>146</v>
      </c>
      <c r="M37" s="11"/>
      <c r="N37" s="310" t="s">
        <v>148</v>
      </c>
      <c r="O37" s="310"/>
      <c r="P37" s="310"/>
      <c r="Q37" s="310">
        <f>'別紙１①　１申請者概況　２創業等の状況'!Q38</f>
        <v>0</v>
      </c>
      <c r="R37" s="310"/>
      <c r="S37" s="11" t="s">
        <v>146</v>
      </c>
      <c r="T37" s="11"/>
      <c r="U37" s="310" t="s">
        <v>149</v>
      </c>
      <c r="V37" s="310"/>
      <c r="W37" s="310"/>
      <c r="X37" s="310"/>
      <c r="Y37" s="310"/>
      <c r="Z37" s="310"/>
      <c r="AA37" s="310">
        <f>'別紙１①　１申請者概況　２創業等の状況'!AA38</f>
        <v>0</v>
      </c>
      <c r="AB37" s="310"/>
      <c r="AC37" s="11" t="s">
        <v>146</v>
      </c>
      <c r="AD37" s="11"/>
      <c r="AE37" s="35"/>
    </row>
    <row r="38" spans="1:31" ht="19.5" customHeight="1">
      <c r="A38" s="306"/>
      <c r="B38" s="307"/>
      <c r="C38" s="307"/>
      <c r="D38" s="307"/>
      <c r="E38" s="308"/>
      <c r="F38" s="17" t="s">
        <v>57</v>
      </c>
      <c r="G38" s="17"/>
      <c r="H38" s="17"/>
      <c r="I38" s="17"/>
      <c r="J38" s="17"/>
      <c r="K38" s="17"/>
      <c r="L38" s="17"/>
      <c r="M38" s="17"/>
      <c r="N38" s="17"/>
      <c r="O38" s="17"/>
      <c r="P38" s="17"/>
      <c r="Q38" s="17"/>
      <c r="R38" s="17"/>
      <c r="S38" s="17"/>
      <c r="T38" s="17"/>
      <c r="U38" s="17" t="str">
        <f>IF(ISTEXT('別紙１①　１申請者概況　２創業等の状況'!U39),'別紙１①　１申請者概況　２創業等の状況'!U39,"")</f>
        <v/>
      </c>
      <c r="V38" s="289" t="s">
        <v>58</v>
      </c>
      <c r="W38" s="289"/>
      <c r="X38" s="289"/>
      <c r="Y38" s="289"/>
      <c r="Z38" s="289"/>
      <c r="AA38" s="17" t="str">
        <f>IF(ISTEXT('別紙１①　１申請者概況　２創業等の状況'!AA39),'別紙１①　１申請者概況　２創業等の状況'!AA39,"")</f>
        <v/>
      </c>
      <c r="AB38" s="17" t="s">
        <v>59</v>
      </c>
      <c r="AC38" s="17"/>
      <c r="AD38" s="17"/>
      <c r="AE38" s="18"/>
    </row>
    <row r="39" spans="1:31">
      <c r="A39" s="216"/>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row>
    <row r="40" spans="1:31">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sheetData>
  <mergeCells count="81">
    <mergeCell ref="N37:P37"/>
    <mergeCell ref="Q37:R37"/>
    <mergeCell ref="U37:Z37"/>
    <mergeCell ref="AA37:AB37"/>
    <mergeCell ref="V38:Z38"/>
    <mergeCell ref="A33:E34"/>
    <mergeCell ref="F33:I34"/>
    <mergeCell ref="J33:L34"/>
    <mergeCell ref="A35:E38"/>
    <mergeCell ref="F35:H36"/>
    <mergeCell ref="I35:J36"/>
    <mergeCell ref="F37:G37"/>
    <mergeCell ref="H37:I37"/>
    <mergeCell ref="J37:K37"/>
    <mergeCell ref="AG26:BF26"/>
    <mergeCell ref="M27:AE28"/>
    <mergeCell ref="G28:L28"/>
    <mergeCell ref="A29:E32"/>
    <mergeCell ref="G29:L29"/>
    <mergeCell ref="M29:AE29"/>
    <mergeCell ref="F30:AE32"/>
    <mergeCell ref="A25:E28"/>
    <mergeCell ref="J25:AE25"/>
    <mergeCell ref="L26:AE26"/>
    <mergeCell ref="A21:AE21"/>
    <mergeCell ref="A22:E24"/>
    <mergeCell ref="F22:AE23"/>
    <mergeCell ref="G24:H24"/>
    <mergeCell ref="O24:AE24"/>
    <mergeCell ref="I13:S14"/>
    <mergeCell ref="T13:W14"/>
    <mergeCell ref="X13:AE14"/>
    <mergeCell ref="A15:L15"/>
    <mergeCell ref="M15:AE15"/>
    <mergeCell ref="A10:E14"/>
    <mergeCell ref="F10:F11"/>
    <mergeCell ref="G10:I11"/>
    <mergeCell ref="J10:K11"/>
    <mergeCell ref="L10:AE11"/>
    <mergeCell ref="F12:H12"/>
    <mergeCell ref="I12:R12"/>
    <mergeCell ref="S12:U12"/>
    <mergeCell ref="V12:AE12"/>
    <mergeCell ref="F13:H14"/>
    <mergeCell ref="A16:E20"/>
    <mergeCell ref="F16:H16"/>
    <mergeCell ref="M16:AE16"/>
    <mergeCell ref="F17:H17"/>
    <mergeCell ref="M17:AE17"/>
    <mergeCell ref="F18:H18"/>
    <mergeCell ref="M18:AE18"/>
    <mergeCell ref="F19:H19"/>
    <mergeCell ref="M19:AE19"/>
    <mergeCell ref="F20:H20"/>
    <mergeCell ref="M20:AE20"/>
    <mergeCell ref="AB5:AB6"/>
    <mergeCell ref="AC5:AC6"/>
    <mergeCell ref="AD5:AD6"/>
    <mergeCell ref="AE5:AE6"/>
    <mergeCell ref="A7:E9"/>
    <mergeCell ref="F7:G7"/>
    <mergeCell ref="H7:P7"/>
    <mergeCell ref="X7:AC9"/>
    <mergeCell ref="AD7:AE9"/>
    <mergeCell ref="F8:G8"/>
    <mergeCell ref="X4:AA4"/>
    <mergeCell ref="A5:E6"/>
    <mergeCell ref="F5:P6"/>
    <mergeCell ref="X5:X6"/>
    <mergeCell ref="Y5:Y6"/>
    <mergeCell ref="Z5:Z6"/>
    <mergeCell ref="AA5:AA6"/>
    <mergeCell ref="K2:W2"/>
    <mergeCell ref="A4:E4"/>
    <mergeCell ref="F4:P4"/>
    <mergeCell ref="Q4:R9"/>
    <mergeCell ref="S4:T9"/>
    <mergeCell ref="U4:W9"/>
    <mergeCell ref="H8:P8"/>
    <mergeCell ref="F9:G9"/>
    <mergeCell ref="H9:P9"/>
  </mergeCells>
  <phoneticPr fontId="2"/>
  <dataValidations count="26">
    <dataValidation allowBlank="1" showErrorMessage="1" prompt="半角数字で記入" sqref="AD7:AE9" xr:uid="{9CABA675-80D1-4D26-BBC6-54E37F7CF226}"/>
    <dataValidation allowBlank="1" showErrorMessage="1" sqref="AB4:AE4" xr:uid="{7D591E96-A5FD-40D7-8C3F-7973548B67B4}"/>
    <dataValidation allowBlank="1" showErrorMessage="1" prompt="半角数字で入力" sqref="Y5:Y6 AA5:AA6 AC5:AE6" xr:uid="{7AC662D8-8425-4160-AE99-7D943C5425C4}"/>
    <dataValidation allowBlank="1" showInputMessage="1" showErrorMessage="1" prompt="申請時時点の年齢を半角数字で記入" sqref="X7:AC9" xr:uid="{0E077058-9947-4230-B4B3-7CD0EF3D950D}"/>
    <dataValidation showInputMessage="1" showErrorMessage="1" prompt="該当する元号を記入。数字は半角で記入。" sqref="F16:H20" xr:uid="{8561FA97-FF02-405F-BBFB-46B9203B5B8E}"/>
    <dataValidation allowBlank="1" showInputMessage="1" showErrorMessage="1" prompt="半角数字で記入。" sqref="AA37:AB37 Q37:R37 J37:K37" xr:uid="{8CB092D1-F1C7-4F5A-AB03-C09E39A0E6D9}"/>
    <dataValidation allowBlank="1" showInputMessage="1" showErrorMessage="1" prompt="該当する項目に☑。「ある」場合は雇用予定数を記入。_x000a_「チェック」とキーボードで入力後、変換で☑がでてきます。_x000a_" sqref="U38 AA38" xr:uid="{01D83703-4ABD-4A2A-B1D9-EBC0571CEC35}"/>
    <dataValidation allowBlank="1" showInputMessage="1" showErrorMessage="1" prompt="入力不要。下記の内訳記入後自動的に反映されます。" sqref="F35:H36" xr:uid="{2AB49638-5F79-4141-9F70-172480E2E86C}"/>
    <dataValidation allowBlank="1" showInputMessage="1" showErrorMessage="1" prompt="半角数字で記入。単位は「千円」_x000a_" sqref="F33:I34" xr:uid="{F78EB451-66B6-4F4E-A476-BF23E881FB23}"/>
    <dataValidation allowBlank="1" showInputMessage="1" showErrorMessage="1" prompt="枠外のURL（総務省　日本標準産業分類）より、該当を参照し記入。" sqref="J25:AE25 L26:AE26" xr:uid="{34D6E20A-3E8F-43BA-9598-8024710C7F93}"/>
    <dataValidation allowBlank="1" showInputMessage="1" showErrorMessage="1" prompt="該当がなければ記入不要。" sqref="M27:AE28" xr:uid="{368D6C63-1338-4D3A-B772-E55FD67ACF02}"/>
    <dataValidation allowBlank="1" showInputMessage="1" showErrorMessage="1" prompt="登記簿もしくは開業届けと同一になるよう正確に記入。_x000a_" sqref="F24" xr:uid="{E5E37890-E5A9-4853-BB59-4CE707B9720A}"/>
    <dataValidation allowBlank="1" showInputMessage="1" showErrorMessage="1" prompt="該当するものを枠外の黒丸で囲む" sqref="F22:AE23" xr:uid="{14596F99-309E-4DE2-9F76-782778B90872}"/>
    <dataValidation allowBlank="1" showInputMessage="1" showErrorMessage="1" prompt="職歴を記入" sqref="M16:AE20" xr:uid="{320E6A9E-E7CC-4D42-8C62-8150D254730F}"/>
    <dataValidation allowBlank="1" showInputMessage="1" showErrorMessage="1" prompt="該当する元号を記入。数字は半角で記入。" sqref="I16:L20" xr:uid="{A3BBDDDE-AB6F-444B-ABE0-681087FF6C21}"/>
    <dataValidation allowBlank="1" showInputMessage="1" showErrorMessage="1" prompt="役職も含めてフルネームで記入。" sqref="X13:AE14" xr:uid="{380492B1-A638-4203-9FB8-16B867D76004}"/>
    <dataValidation allowBlank="1" showInputMessage="1" showErrorMessage="1" prompt="英数字は「半角」で記入" sqref="F30:AE32 L10:AE11" xr:uid="{1E9F0EF6-AE40-40D7-B7E3-AAAB51BEB32A}"/>
    <dataValidation allowBlank="1" showInputMessage="1" showErrorMessage="1" prompt="半角数字で入力。○○○-○○○○のようにハイフン有で記入" sqref="G10:I11 G29:L29" xr:uid="{972F5C9A-76EE-4901-B925-C7150D7F5ADE}"/>
    <dataValidation allowBlank="1" showInputMessage="1" showErrorMessage="1" prompt="FAXがない場合は記入不要" sqref="V12:AE12" xr:uid="{39A6331D-C905-4178-A661-E26DC4B8C441}"/>
    <dataValidation allowBlank="1" showInputMessage="1" showErrorMessage="1" prompt="連絡は E-mail にて行うので、ワード・エクセル様式ファイルを受け取れるアドレスを必ずご記入。_x000a_" sqref="I13:S14" xr:uid="{9CDC7B5C-07D6-453A-94EE-549A246F6A33}"/>
    <dataValidation allowBlank="1" showInputMessage="1" showErrorMessage="1" prompt="半角数字で入力。○○○-○○○-○○○のようにハイフン有で記入_x000a_確実に連絡が取れる番号を記入してください" sqref="I12:R12" xr:uid="{3D9B7F50-475F-4AC0-8439-7CF9FE47239D}"/>
    <dataValidation allowBlank="1" showInputMessage="1" showErrorMessage="1" prompt="半角数字で入力" sqref="AB5 X5 Z5" xr:uid="{26EEA787-2161-4F37-9185-E41F8FA3B927}"/>
    <dataValidation allowBlank="1" showInputMessage="1" showErrorMessage="1" prompt="該当するものを記入" sqref="X4:AA4" xr:uid="{EE8272B7-5B44-4A83-B1C7-838992A2BE9F}"/>
    <dataValidation allowBlank="1" showInputMessage="1" showErrorMessage="1" prompt="該当するものを記入_x000a_" sqref="S4:T9" xr:uid="{C159FE2B-F159-4A44-A996-50EF7DD0CC44}"/>
    <dataValidation allowBlank="1" showInputMessage="1" showErrorMessage="1" prompt="「履歴事項全部証明書」と同一の役職名を入力_x000a_個人事業主は記入不要" sqref="H7:H8 I7:P7" xr:uid="{DEA0F6C1-6D5F-4D35-B73F-A8CDB9B493D8}"/>
    <dataValidation allowBlank="1" showInputMessage="1" showErrorMessage="1" prompt="「履歴事項全部証明書」（個人の場合は「開業届」）と同じ表記(旧字体含む)で入力" sqref="H9:P9 F5:P6" xr:uid="{9C07C250-01D5-4EC8-A194-52B493A0B34B}"/>
  </dataValidations>
  <hyperlinks>
    <hyperlink ref="AG26" r:id="rId1" xr:uid="{0CB2E320-7CBF-4CEF-B753-9F72CE04C6E4}"/>
  </hyperlinks>
  <pageMargins left="0.70866141732283472" right="0.70866141732283472" top="0.74803149606299213" bottom="0.74803149606299213" header="0.31496062992125984" footer="0.31496062992125984"/>
  <pageSetup paperSize="9" scale="98" orientation="portrait" blackAndWhite="1"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0521F-146A-4170-A94B-C54E30ACE27A}">
  <sheetPr>
    <tabColor rgb="FFFFC000"/>
  </sheetPr>
  <dimension ref="A1:AE58"/>
  <sheetViews>
    <sheetView showGridLines="0" view="pageBreakPreview" topLeftCell="A27" zoomScaleNormal="100" zoomScaleSheetLayoutView="100" workbookViewId="0">
      <selection activeCell="K21" sqref="K21:N21"/>
    </sheetView>
  </sheetViews>
  <sheetFormatPr defaultColWidth="8.75" defaultRowHeight="12.75"/>
  <cols>
    <col min="1" max="5" width="2.25" style="3" customWidth="1"/>
    <col min="6" max="55" width="2.625" style="3" customWidth="1"/>
    <col min="56" max="16384" width="8.75" style="3"/>
  </cols>
  <sheetData>
    <row r="1" spans="1:31">
      <c r="A1" s="175" t="s">
        <v>428</v>
      </c>
    </row>
    <row r="3" spans="1:31" ht="16.5" customHeight="1">
      <c r="A3" s="33" t="s">
        <v>352</v>
      </c>
      <c r="AB3" s="3" t="s">
        <v>153</v>
      </c>
    </row>
    <row r="4" spans="1:31" ht="13.15" customHeight="1">
      <c r="A4" s="424" t="s">
        <v>71</v>
      </c>
      <c r="B4" s="424"/>
      <c r="C4" s="424"/>
      <c r="D4" s="424"/>
      <c r="E4" s="424"/>
      <c r="F4" s="424" t="s">
        <v>77</v>
      </c>
      <c r="G4" s="424"/>
      <c r="H4" s="424"/>
      <c r="I4" s="424"/>
      <c r="J4" s="424"/>
      <c r="K4" s="424"/>
      <c r="L4" s="424"/>
      <c r="M4" s="424"/>
      <c r="N4" s="424" t="s">
        <v>445</v>
      </c>
      <c r="O4" s="424"/>
      <c r="P4" s="424"/>
      <c r="Q4" s="424"/>
      <c r="R4" s="424"/>
      <c r="S4" s="424"/>
      <c r="T4" s="424" t="s">
        <v>286</v>
      </c>
      <c r="U4" s="424"/>
      <c r="V4" s="424"/>
      <c r="W4" s="424"/>
      <c r="X4" s="424"/>
      <c r="Y4" s="424"/>
      <c r="Z4" s="424" t="s">
        <v>446</v>
      </c>
      <c r="AA4" s="424"/>
      <c r="AB4" s="424"/>
      <c r="AC4" s="424"/>
      <c r="AD4" s="424"/>
      <c r="AE4" s="424"/>
    </row>
    <row r="5" spans="1:31" ht="13.15" customHeight="1">
      <c r="A5" s="424"/>
      <c r="B5" s="424"/>
      <c r="C5" s="424"/>
      <c r="D5" s="424"/>
      <c r="E5" s="424"/>
      <c r="F5" s="425" t="s">
        <v>452</v>
      </c>
      <c r="G5" s="425"/>
      <c r="H5" s="425"/>
      <c r="I5" s="425"/>
      <c r="J5" s="425"/>
      <c r="K5" s="425"/>
      <c r="L5" s="425"/>
      <c r="M5" s="425"/>
      <c r="N5" s="425" t="s">
        <v>452</v>
      </c>
      <c r="O5" s="425"/>
      <c r="P5" s="425"/>
      <c r="Q5" s="425"/>
      <c r="R5" s="425"/>
      <c r="S5" s="425"/>
      <c r="T5" s="425" t="s">
        <v>452</v>
      </c>
      <c r="U5" s="425"/>
      <c r="V5" s="425"/>
      <c r="W5" s="425"/>
      <c r="X5" s="425"/>
      <c r="Y5" s="425"/>
      <c r="Z5" s="425" t="s">
        <v>452</v>
      </c>
      <c r="AA5" s="425"/>
      <c r="AB5" s="425"/>
      <c r="AC5" s="425"/>
      <c r="AD5" s="425"/>
      <c r="AE5" s="425"/>
    </row>
    <row r="6" spans="1:31" ht="13.15" customHeight="1">
      <c r="A6" s="424"/>
      <c r="B6" s="424"/>
      <c r="C6" s="424"/>
      <c r="D6" s="424"/>
      <c r="E6" s="424"/>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row>
    <row r="7" spans="1:31" ht="12.6" customHeight="1">
      <c r="A7" s="432" t="s">
        <v>423</v>
      </c>
      <c r="B7" s="432"/>
      <c r="C7" s="432"/>
      <c r="D7" s="432"/>
      <c r="E7" s="432"/>
      <c r="F7" s="415"/>
      <c r="G7" s="415"/>
      <c r="H7" s="415"/>
      <c r="I7" s="415"/>
      <c r="J7" s="415"/>
      <c r="K7" s="415"/>
      <c r="L7" s="415"/>
      <c r="M7" s="415"/>
      <c r="N7" s="566">
        <f>Q30</f>
        <v>0</v>
      </c>
      <c r="O7" s="566"/>
      <c r="P7" s="566"/>
      <c r="Q7" s="566"/>
      <c r="R7" s="566"/>
      <c r="S7" s="566"/>
      <c r="T7" s="566">
        <f>Q38</f>
        <v>0</v>
      </c>
      <c r="U7" s="566"/>
      <c r="V7" s="566"/>
      <c r="W7" s="566"/>
      <c r="X7" s="566"/>
      <c r="Y7" s="566"/>
      <c r="Z7" s="566">
        <f>Q46</f>
        <v>0</v>
      </c>
      <c r="AA7" s="566"/>
      <c r="AB7" s="566"/>
      <c r="AC7" s="566"/>
      <c r="AD7" s="566"/>
      <c r="AE7" s="566"/>
    </row>
    <row r="8" spans="1:31" ht="12.6" customHeight="1">
      <c r="A8" s="432"/>
      <c r="B8" s="432"/>
      <c r="C8" s="432"/>
      <c r="D8" s="432"/>
      <c r="E8" s="432"/>
      <c r="F8" s="415"/>
      <c r="G8" s="415"/>
      <c r="H8" s="415"/>
      <c r="I8" s="415"/>
      <c r="J8" s="415"/>
      <c r="K8" s="415"/>
      <c r="L8" s="415"/>
      <c r="M8" s="415"/>
      <c r="N8" s="566"/>
      <c r="O8" s="566"/>
      <c r="P8" s="566"/>
      <c r="Q8" s="566"/>
      <c r="R8" s="566"/>
      <c r="S8" s="566"/>
      <c r="T8" s="566"/>
      <c r="U8" s="566"/>
      <c r="V8" s="566"/>
      <c r="W8" s="566"/>
      <c r="X8" s="566"/>
      <c r="Y8" s="566"/>
      <c r="Z8" s="566"/>
      <c r="AA8" s="566"/>
      <c r="AB8" s="566"/>
      <c r="AC8" s="566"/>
      <c r="AD8" s="566"/>
      <c r="AE8" s="566"/>
    </row>
    <row r="9" spans="1:31" ht="12.6" customHeight="1">
      <c r="A9" s="427" t="s">
        <v>324</v>
      </c>
      <c r="B9" s="427"/>
      <c r="C9" s="427"/>
      <c r="D9" s="427"/>
      <c r="E9" s="427"/>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row>
    <row r="10" spans="1:31" ht="12.6" customHeight="1">
      <c r="A10" s="427"/>
      <c r="B10" s="427"/>
      <c r="C10" s="427"/>
      <c r="D10" s="427"/>
      <c r="E10" s="427"/>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row>
    <row r="11" spans="1:31" ht="12.6" customHeight="1">
      <c r="A11" s="433" t="s">
        <v>325</v>
      </c>
      <c r="B11" s="431"/>
      <c r="C11" s="431"/>
      <c r="D11" s="431"/>
      <c r="E11" s="431"/>
      <c r="F11" s="566">
        <f>F7-F9</f>
        <v>0</v>
      </c>
      <c r="G11" s="566"/>
      <c r="H11" s="566"/>
      <c r="I11" s="566"/>
      <c r="J11" s="566"/>
      <c r="K11" s="566"/>
      <c r="L11" s="566"/>
      <c r="M11" s="566"/>
      <c r="N11" s="566">
        <f>N7-N9</f>
        <v>0</v>
      </c>
      <c r="O11" s="566"/>
      <c r="P11" s="566"/>
      <c r="Q11" s="566"/>
      <c r="R11" s="566"/>
      <c r="S11" s="566"/>
      <c r="T11" s="566">
        <f>T7-T9</f>
        <v>0</v>
      </c>
      <c r="U11" s="566"/>
      <c r="V11" s="566"/>
      <c r="W11" s="566"/>
      <c r="X11" s="566"/>
      <c r="Y11" s="566"/>
      <c r="Z11" s="566">
        <f>Z7-Z9</f>
        <v>0</v>
      </c>
      <c r="AA11" s="566"/>
      <c r="AB11" s="566"/>
      <c r="AC11" s="566"/>
      <c r="AD11" s="566"/>
      <c r="AE11" s="566"/>
    </row>
    <row r="12" spans="1:31" ht="12.6" customHeight="1">
      <c r="A12" s="431"/>
      <c r="B12" s="431"/>
      <c r="C12" s="431"/>
      <c r="D12" s="431"/>
      <c r="E12" s="431"/>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row>
    <row r="13" spans="1:31" ht="12.6" customHeight="1">
      <c r="A13" s="434" t="s">
        <v>326</v>
      </c>
      <c r="B13" s="434"/>
      <c r="C13" s="434"/>
      <c r="D13" s="434"/>
      <c r="E13" s="434"/>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row>
    <row r="14" spans="1:31" ht="12.6" customHeight="1">
      <c r="A14" s="434"/>
      <c r="B14" s="434"/>
      <c r="C14" s="434"/>
      <c r="D14" s="434"/>
      <c r="E14" s="434"/>
      <c r="F14" s="415"/>
      <c r="G14" s="415"/>
      <c r="H14" s="415"/>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5"/>
    </row>
    <row r="15" spans="1:31" ht="12.6" customHeight="1">
      <c r="A15" s="426" t="s">
        <v>327</v>
      </c>
      <c r="B15" s="427"/>
      <c r="C15" s="427"/>
      <c r="D15" s="427"/>
      <c r="E15" s="427"/>
      <c r="F15" s="566">
        <f>F11-F13</f>
        <v>0</v>
      </c>
      <c r="G15" s="566"/>
      <c r="H15" s="566"/>
      <c r="I15" s="566"/>
      <c r="J15" s="566"/>
      <c r="K15" s="566"/>
      <c r="L15" s="566"/>
      <c r="M15" s="566"/>
      <c r="N15" s="566">
        <f>N11-N13</f>
        <v>0</v>
      </c>
      <c r="O15" s="566"/>
      <c r="P15" s="566"/>
      <c r="Q15" s="566"/>
      <c r="R15" s="566"/>
      <c r="S15" s="566"/>
      <c r="T15" s="566">
        <f>T11-T13</f>
        <v>0</v>
      </c>
      <c r="U15" s="566"/>
      <c r="V15" s="566"/>
      <c r="W15" s="566"/>
      <c r="X15" s="566"/>
      <c r="Y15" s="566"/>
      <c r="Z15" s="566">
        <f>Z11-Z13</f>
        <v>0</v>
      </c>
      <c r="AA15" s="566"/>
      <c r="AB15" s="566"/>
      <c r="AC15" s="566"/>
      <c r="AD15" s="566"/>
      <c r="AE15" s="566"/>
    </row>
    <row r="16" spans="1:31" ht="12.6" customHeight="1" thickBot="1">
      <c r="A16" s="428"/>
      <c r="B16" s="428"/>
      <c r="C16" s="428"/>
      <c r="D16" s="428"/>
      <c r="E16" s="428"/>
      <c r="F16" s="567"/>
      <c r="G16" s="567"/>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row>
    <row r="17" spans="1:31" ht="12.6" customHeight="1" thickTop="1">
      <c r="A17" s="429" t="s">
        <v>76</v>
      </c>
      <c r="B17" s="430"/>
      <c r="C17" s="430"/>
      <c r="D17" s="430"/>
      <c r="E17" s="430"/>
      <c r="F17" s="568"/>
      <c r="G17" s="569"/>
      <c r="H17" s="569"/>
      <c r="I17" s="569"/>
      <c r="J17" s="569"/>
      <c r="K17" s="569"/>
      <c r="L17" s="569"/>
      <c r="M17" s="417" t="s">
        <v>81</v>
      </c>
      <c r="N17" s="568"/>
      <c r="O17" s="569"/>
      <c r="P17" s="569"/>
      <c r="Q17" s="569"/>
      <c r="R17" s="569"/>
      <c r="S17" s="417" t="s">
        <v>81</v>
      </c>
      <c r="T17" s="568"/>
      <c r="U17" s="569"/>
      <c r="V17" s="569"/>
      <c r="W17" s="569"/>
      <c r="X17" s="569"/>
      <c r="Y17" s="417" t="s">
        <v>81</v>
      </c>
      <c r="Z17" s="568"/>
      <c r="AA17" s="569"/>
      <c r="AB17" s="569"/>
      <c r="AC17" s="569"/>
      <c r="AD17" s="569"/>
      <c r="AE17" s="417" t="s">
        <v>81</v>
      </c>
    </row>
    <row r="18" spans="1:31" ht="12.6" customHeight="1">
      <c r="A18" s="431"/>
      <c r="B18" s="431"/>
      <c r="C18" s="431"/>
      <c r="D18" s="431"/>
      <c r="E18" s="431"/>
      <c r="F18" s="570"/>
      <c r="G18" s="571"/>
      <c r="H18" s="571"/>
      <c r="I18" s="571"/>
      <c r="J18" s="571"/>
      <c r="K18" s="571"/>
      <c r="L18" s="571"/>
      <c r="M18" s="418"/>
      <c r="N18" s="570"/>
      <c r="O18" s="571"/>
      <c r="P18" s="571"/>
      <c r="Q18" s="571"/>
      <c r="R18" s="571"/>
      <c r="S18" s="418"/>
      <c r="T18" s="570"/>
      <c r="U18" s="571"/>
      <c r="V18" s="571"/>
      <c r="W18" s="571"/>
      <c r="X18" s="571"/>
      <c r="Y18" s="418"/>
      <c r="Z18" s="570"/>
      <c r="AA18" s="571"/>
      <c r="AB18" s="571"/>
      <c r="AC18" s="571"/>
      <c r="AD18" s="571"/>
      <c r="AE18" s="418"/>
    </row>
    <row r="19" spans="1:31" s="5" customFormat="1" ht="10.9" customHeight="1">
      <c r="A19" s="11" t="s">
        <v>353</v>
      </c>
    </row>
    <row r="20" spans="1:31" s="5" customFormat="1" ht="10.9" customHeight="1">
      <c r="A20" s="11" t="s">
        <v>83</v>
      </c>
    </row>
    <row r="21" spans="1:31" s="5" customFormat="1" ht="16.899999999999999" customHeight="1">
      <c r="A21" s="219" t="s">
        <v>451</v>
      </c>
      <c r="B21" s="220"/>
      <c r="C21" s="220"/>
      <c r="D21" s="220"/>
      <c r="E21" s="220"/>
      <c r="F21" s="220"/>
      <c r="G21" s="220"/>
      <c r="H21" s="220"/>
      <c r="I21" s="220"/>
      <c r="J21" s="220"/>
      <c r="K21" s="220"/>
      <c r="L21" s="220"/>
      <c r="M21" s="220"/>
      <c r="N21" s="220"/>
      <c r="O21" s="220"/>
      <c r="P21" s="220"/>
    </row>
    <row r="22" spans="1:31" ht="16.5" customHeight="1">
      <c r="A22" s="20" t="s">
        <v>84</v>
      </c>
    </row>
    <row r="23" spans="1:31" ht="16.5" customHeight="1">
      <c r="A23" s="217" t="s">
        <v>447</v>
      </c>
      <c r="D23" s="96"/>
      <c r="E23" s="96"/>
      <c r="F23" s="352" t="str">
        <f>N5</f>
        <v>令和年月～
令和年月</v>
      </c>
      <c r="G23" s="352"/>
      <c r="H23" s="352"/>
      <c r="I23" s="352"/>
      <c r="J23" s="352"/>
      <c r="K23" s="352"/>
      <c r="L23" s="352"/>
      <c r="M23" s="352"/>
      <c r="N23" s="352"/>
      <c r="O23" s="352"/>
      <c r="P23" s="352"/>
      <c r="Q23" s="352"/>
      <c r="R23" s="3" t="s">
        <v>192</v>
      </c>
    </row>
    <row r="24" spans="1:31" ht="16.5" customHeight="1">
      <c r="A24" s="401" t="s">
        <v>89</v>
      </c>
      <c r="B24" s="401"/>
      <c r="C24" s="401"/>
      <c r="D24" s="401"/>
      <c r="E24" s="401"/>
      <c r="F24" s="401"/>
      <c r="G24" s="402" t="s">
        <v>6</v>
      </c>
      <c r="H24" s="403"/>
      <c r="I24" s="404"/>
      <c r="J24" s="401" t="s">
        <v>90</v>
      </c>
      <c r="K24" s="401"/>
      <c r="L24" s="401"/>
      <c r="M24" s="401" t="s">
        <v>95</v>
      </c>
      <c r="N24" s="401"/>
      <c r="O24" s="401"/>
      <c r="P24" s="401"/>
      <c r="Q24" s="401" t="s">
        <v>91</v>
      </c>
      <c r="R24" s="401"/>
      <c r="S24" s="401"/>
      <c r="T24" s="402" t="s">
        <v>93</v>
      </c>
      <c r="U24" s="403"/>
      <c r="V24" s="403"/>
      <c r="W24" s="403"/>
      <c r="X24" s="403"/>
      <c r="Y24" s="403"/>
      <c r="Z24" s="403"/>
      <c r="AA24" s="403"/>
      <c r="AB24" s="403"/>
      <c r="AC24" s="403"/>
      <c r="AD24" s="403"/>
      <c r="AE24" s="404"/>
    </row>
    <row r="25" spans="1:31" ht="16.5" customHeight="1">
      <c r="A25" s="21" t="s">
        <v>2</v>
      </c>
      <c r="B25" s="400"/>
      <c r="C25" s="400"/>
      <c r="D25" s="400"/>
      <c r="E25" s="400"/>
      <c r="F25" s="400"/>
      <c r="G25" s="398"/>
      <c r="H25" s="399"/>
      <c r="I25" s="176"/>
      <c r="J25" s="398"/>
      <c r="K25" s="399"/>
      <c r="L25" s="176"/>
      <c r="M25" s="398"/>
      <c r="N25" s="399"/>
      <c r="O25" s="399"/>
      <c r="P25" s="177"/>
      <c r="Q25" s="411">
        <f>G25*J25*M25</f>
        <v>0</v>
      </c>
      <c r="R25" s="411"/>
      <c r="S25" s="411"/>
      <c r="T25" s="798"/>
      <c r="U25" s="799"/>
      <c r="V25" s="799"/>
      <c r="W25" s="799"/>
      <c r="X25" s="799"/>
      <c r="Y25" s="799"/>
      <c r="Z25" s="799"/>
      <c r="AA25" s="799"/>
      <c r="AB25" s="799"/>
      <c r="AC25" s="799"/>
      <c r="AD25" s="799"/>
      <c r="AE25" s="800"/>
    </row>
    <row r="26" spans="1:31" ht="16.899999999999999" customHeight="1">
      <c r="A26" s="21" t="s">
        <v>3</v>
      </c>
      <c r="B26" s="400"/>
      <c r="C26" s="400"/>
      <c r="D26" s="400"/>
      <c r="E26" s="400"/>
      <c r="F26" s="400"/>
      <c r="G26" s="398"/>
      <c r="H26" s="399"/>
      <c r="I26" s="176"/>
      <c r="J26" s="398"/>
      <c r="K26" s="399"/>
      <c r="L26" s="176"/>
      <c r="M26" s="398"/>
      <c r="N26" s="399"/>
      <c r="O26" s="399"/>
      <c r="P26" s="177"/>
      <c r="Q26" s="411">
        <f t="shared" ref="Q26:Q29" si="0">G26*J26*M26</f>
        <v>0</v>
      </c>
      <c r="R26" s="411"/>
      <c r="S26" s="411"/>
      <c r="T26" s="798"/>
      <c r="U26" s="799"/>
      <c r="V26" s="799"/>
      <c r="W26" s="799"/>
      <c r="X26" s="799"/>
      <c r="Y26" s="799"/>
      <c r="Z26" s="799"/>
      <c r="AA26" s="799"/>
      <c r="AB26" s="799"/>
      <c r="AC26" s="799"/>
      <c r="AD26" s="799"/>
      <c r="AE26" s="800"/>
    </row>
    <row r="27" spans="1:31" ht="16.5" customHeight="1">
      <c r="A27" s="21" t="s">
        <v>4</v>
      </c>
      <c r="B27" s="400"/>
      <c r="C27" s="400"/>
      <c r="D27" s="400"/>
      <c r="E27" s="400"/>
      <c r="F27" s="400"/>
      <c r="G27" s="398"/>
      <c r="H27" s="399"/>
      <c r="I27" s="176"/>
      <c r="J27" s="398"/>
      <c r="K27" s="399"/>
      <c r="L27" s="176"/>
      <c r="M27" s="398"/>
      <c r="N27" s="399"/>
      <c r="O27" s="399"/>
      <c r="P27" s="177"/>
      <c r="Q27" s="411">
        <f t="shared" si="0"/>
        <v>0</v>
      </c>
      <c r="R27" s="411"/>
      <c r="S27" s="411"/>
      <c r="T27" s="798"/>
      <c r="U27" s="799"/>
      <c r="V27" s="799"/>
      <c r="W27" s="799"/>
      <c r="X27" s="799"/>
      <c r="Y27" s="799"/>
      <c r="Z27" s="799"/>
      <c r="AA27" s="799"/>
      <c r="AB27" s="799"/>
      <c r="AC27" s="799"/>
      <c r="AD27" s="799"/>
      <c r="AE27" s="800"/>
    </row>
    <row r="28" spans="1:31" ht="16.5" customHeight="1">
      <c r="A28" s="21" t="s">
        <v>5</v>
      </c>
      <c r="B28" s="400"/>
      <c r="C28" s="400"/>
      <c r="D28" s="400"/>
      <c r="E28" s="400"/>
      <c r="F28" s="400"/>
      <c r="G28" s="398"/>
      <c r="H28" s="399"/>
      <c r="I28" s="176"/>
      <c r="J28" s="398"/>
      <c r="K28" s="399"/>
      <c r="L28" s="176"/>
      <c r="M28" s="398"/>
      <c r="N28" s="399"/>
      <c r="O28" s="399"/>
      <c r="P28" s="177"/>
      <c r="Q28" s="411">
        <f t="shared" si="0"/>
        <v>0</v>
      </c>
      <c r="R28" s="411"/>
      <c r="S28" s="411"/>
      <c r="T28" s="798"/>
      <c r="U28" s="799"/>
      <c r="V28" s="799"/>
      <c r="W28" s="799"/>
      <c r="X28" s="799"/>
      <c r="Y28" s="799"/>
      <c r="Z28" s="799"/>
      <c r="AA28" s="799"/>
      <c r="AB28" s="799"/>
      <c r="AC28" s="799"/>
      <c r="AD28" s="799"/>
      <c r="AE28" s="800"/>
    </row>
    <row r="29" spans="1:31" ht="16.5" customHeight="1">
      <c r="A29" s="21" t="s">
        <v>92</v>
      </c>
      <c r="B29" s="400"/>
      <c r="C29" s="400"/>
      <c r="D29" s="400"/>
      <c r="E29" s="400"/>
      <c r="F29" s="400"/>
      <c r="G29" s="398"/>
      <c r="H29" s="399"/>
      <c r="I29" s="176"/>
      <c r="J29" s="398"/>
      <c r="K29" s="399"/>
      <c r="L29" s="176"/>
      <c r="M29" s="398"/>
      <c r="N29" s="399"/>
      <c r="O29" s="399"/>
      <c r="P29" s="177"/>
      <c r="Q29" s="411">
        <f t="shared" si="0"/>
        <v>0</v>
      </c>
      <c r="R29" s="411"/>
      <c r="S29" s="411"/>
      <c r="T29" s="798"/>
      <c r="U29" s="799"/>
      <c r="V29" s="799"/>
      <c r="W29" s="799"/>
      <c r="X29" s="799"/>
      <c r="Y29" s="799"/>
      <c r="Z29" s="799"/>
      <c r="AA29" s="799"/>
      <c r="AB29" s="799"/>
      <c r="AC29" s="799"/>
      <c r="AD29" s="799"/>
      <c r="AE29" s="800"/>
    </row>
    <row r="30" spans="1:31" ht="16.5" customHeight="1">
      <c r="L30" s="22"/>
      <c r="M30" s="405" t="s">
        <v>94</v>
      </c>
      <c r="N30" s="405"/>
      <c r="O30" s="405"/>
      <c r="P30" s="405"/>
      <c r="Q30" s="557">
        <f>SUM(Q25:S29)</f>
        <v>0</v>
      </c>
      <c r="R30" s="558"/>
      <c r="S30" s="559"/>
    </row>
    <row r="31" spans="1:31" ht="16.5" customHeight="1">
      <c r="A31" s="3" t="s">
        <v>448</v>
      </c>
      <c r="D31" s="96"/>
      <c r="E31" s="352" t="str">
        <f>T5</f>
        <v>令和年月～
令和年月</v>
      </c>
      <c r="F31" s="352"/>
      <c r="G31" s="352"/>
      <c r="H31" s="352"/>
      <c r="I31" s="352"/>
      <c r="J31" s="352"/>
      <c r="K31" s="352"/>
      <c r="L31" s="352"/>
      <c r="M31" s="352"/>
      <c r="N31" s="352"/>
      <c r="O31" s="352"/>
      <c r="P31" s="352"/>
      <c r="Q31" s="352"/>
      <c r="R31" s="352"/>
      <c r="S31" s="3" t="s">
        <v>192</v>
      </c>
    </row>
    <row r="32" spans="1:31" ht="16.5" customHeight="1">
      <c r="A32" s="401" t="s">
        <v>89</v>
      </c>
      <c r="B32" s="401"/>
      <c r="C32" s="401"/>
      <c r="D32" s="401"/>
      <c r="E32" s="401"/>
      <c r="F32" s="401"/>
      <c r="G32" s="402" t="s">
        <v>6</v>
      </c>
      <c r="H32" s="403"/>
      <c r="I32" s="404"/>
      <c r="J32" s="401" t="s">
        <v>90</v>
      </c>
      <c r="K32" s="401"/>
      <c r="L32" s="401"/>
      <c r="M32" s="401" t="s">
        <v>95</v>
      </c>
      <c r="N32" s="401"/>
      <c r="O32" s="401"/>
      <c r="P32" s="401"/>
      <c r="Q32" s="401" t="s">
        <v>91</v>
      </c>
      <c r="R32" s="401"/>
      <c r="S32" s="401"/>
      <c r="T32" s="402" t="s">
        <v>93</v>
      </c>
      <c r="U32" s="403"/>
      <c r="V32" s="403"/>
      <c r="W32" s="403"/>
      <c r="X32" s="403"/>
      <c r="Y32" s="403"/>
      <c r="Z32" s="403"/>
      <c r="AA32" s="403"/>
      <c r="AB32" s="403"/>
      <c r="AC32" s="403"/>
      <c r="AD32" s="403"/>
      <c r="AE32" s="404"/>
    </row>
    <row r="33" spans="1:31" ht="16.5" customHeight="1">
      <c r="A33" s="21" t="s">
        <v>2</v>
      </c>
      <c r="B33" s="400"/>
      <c r="C33" s="400"/>
      <c r="D33" s="400"/>
      <c r="E33" s="400"/>
      <c r="F33" s="400"/>
      <c r="G33" s="398"/>
      <c r="H33" s="399"/>
      <c r="I33" s="176"/>
      <c r="J33" s="398"/>
      <c r="K33" s="399"/>
      <c r="L33" s="176"/>
      <c r="M33" s="398"/>
      <c r="N33" s="399"/>
      <c r="O33" s="399"/>
      <c r="P33" s="177"/>
      <c r="Q33" s="411">
        <f>G33*J33*M33</f>
        <v>0</v>
      </c>
      <c r="R33" s="411"/>
      <c r="S33" s="411"/>
      <c r="T33" s="798"/>
      <c r="U33" s="799"/>
      <c r="V33" s="799"/>
      <c r="W33" s="799"/>
      <c r="X33" s="799"/>
      <c r="Y33" s="799"/>
      <c r="Z33" s="799"/>
      <c r="AA33" s="799"/>
      <c r="AB33" s="799"/>
      <c r="AC33" s="799"/>
      <c r="AD33" s="799"/>
      <c r="AE33" s="800"/>
    </row>
    <row r="34" spans="1:31" ht="16.5" customHeight="1">
      <c r="A34" s="21" t="s">
        <v>3</v>
      </c>
      <c r="B34" s="400"/>
      <c r="C34" s="400"/>
      <c r="D34" s="400"/>
      <c r="E34" s="400"/>
      <c r="F34" s="400"/>
      <c r="G34" s="398"/>
      <c r="H34" s="399"/>
      <c r="I34" s="176"/>
      <c r="J34" s="398"/>
      <c r="K34" s="399"/>
      <c r="L34" s="176"/>
      <c r="M34" s="398"/>
      <c r="N34" s="399"/>
      <c r="O34" s="399"/>
      <c r="P34" s="177"/>
      <c r="Q34" s="411">
        <f t="shared" ref="Q34:Q37" si="1">G34*J34*M34</f>
        <v>0</v>
      </c>
      <c r="R34" s="411"/>
      <c r="S34" s="411"/>
      <c r="T34" s="798"/>
      <c r="U34" s="799"/>
      <c r="V34" s="799"/>
      <c r="W34" s="799"/>
      <c r="X34" s="799"/>
      <c r="Y34" s="799"/>
      <c r="Z34" s="799"/>
      <c r="AA34" s="799"/>
      <c r="AB34" s="799"/>
      <c r="AC34" s="799"/>
      <c r="AD34" s="799"/>
      <c r="AE34" s="800"/>
    </row>
    <row r="35" spans="1:31" ht="16.5" customHeight="1">
      <c r="A35" s="21" t="s">
        <v>4</v>
      </c>
      <c r="B35" s="400"/>
      <c r="C35" s="400"/>
      <c r="D35" s="400"/>
      <c r="E35" s="400"/>
      <c r="F35" s="400"/>
      <c r="G35" s="398"/>
      <c r="H35" s="399"/>
      <c r="I35" s="176"/>
      <c r="J35" s="398"/>
      <c r="K35" s="399"/>
      <c r="L35" s="176"/>
      <c r="M35" s="398"/>
      <c r="N35" s="399"/>
      <c r="O35" s="399"/>
      <c r="P35" s="177"/>
      <c r="Q35" s="411">
        <f t="shared" si="1"/>
        <v>0</v>
      </c>
      <c r="R35" s="411"/>
      <c r="S35" s="411"/>
      <c r="T35" s="798"/>
      <c r="U35" s="799"/>
      <c r="V35" s="799"/>
      <c r="W35" s="799"/>
      <c r="X35" s="799"/>
      <c r="Y35" s="799"/>
      <c r="Z35" s="799"/>
      <c r="AA35" s="799"/>
      <c r="AB35" s="799"/>
      <c r="AC35" s="799"/>
      <c r="AD35" s="799"/>
      <c r="AE35" s="800"/>
    </row>
    <row r="36" spans="1:31" ht="16.5" customHeight="1">
      <c r="A36" s="21" t="s">
        <v>5</v>
      </c>
      <c r="B36" s="400"/>
      <c r="C36" s="400"/>
      <c r="D36" s="400"/>
      <c r="E36" s="400"/>
      <c r="F36" s="400"/>
      <c r="G36" s="398"/>
      <c r="H36" s="399"/>
      <c r="I36" s="176"/>
      <c r="J36" s="398"/>
      <c r="K36" s="399"/>
      <c r="L36" s="176"/>
      <c r="M36" s="398"/>
      <c r="N36" s="399"/>
      <c r="O36" s="399"/>
      <c r="P36" s="177"/>
      <c r="Q36" s="411">
        <f t="shared" si="1"/>
        <v>0</v>
      </c>
      <c r="R36" s="411"/>
      <c r="S36" s="411"/>
      <c r="T36" s="798"/>
      <c r="U36" s="799"/>
      <c r="V36" s="799"/>
      <c r="W36" s="799"/>
      <c r="X36" s="799"/>
      <c r="Y36" s="799"/>
      <c r="Z36" s="799"/>
      <c r="AA36" s="799"/>
      <c r="AB36" s="799"/>
      <c r="AC36" s="799"/>
      <c r="AD36" s="799"/>
      <c r="AE36" s="800"/>
    </row>
    <row r="37" spans="1:31" ht="16.5" customHeight="1">
      <c r="A37" s="21" t="s">
        <v>92</v>
      </c>
      <c r="B37" s="400"/>
      <c r="C37" s="400"/>
      <c r="D37" s="400"/>
      <c r="E37" s="400"/>
      <c r="F37" s="400"/>
      <c r="G37" s="398"/>
      <c r="H37" s="399"/>
      <c r="I37" s="176"/>
      <c r="J37" s="398"/>
      <c r="K37" s="399"/>
      <c r="L37" s="176"/>
      <c r="M37" s="398"/>
      <c r="N37" s="399"/>
      <c r="O37" s="399"/>
      <c r="P37" s="177"/>
      <c r="Q37" s="411">
        <f t="shared" si="1"/>
        <v>0</v>
      </c>
      <c r="R37" s="411"/>
      <c r="S37" s="411"/>
      <c r="T37" s="798"/>
      <c r="U37" s="799"/>
      <c r="V37" s="799"/>
      <c r="W37" s="799"/>
      <c r="X37" s="799"/>
      <c r="Y37" s="799"/>
      <c r="Z37" s="799"/>
      <c r="AA37" s="799"/>
      <c r="AB37" s="799"/>
      <c r="AC37" s="799"/>
      <c r="AD37" s="799"/>
      <c r="AE37" s="800"/>
    </row>
    <row r="38" spans="1:31" ht="16.5" customHeight="1">
      <c r="L38" s="22"/>
      <c r="M38" s="405" t="s">
        <v>94</v>
      </c>
      <c r="N38" s="405"/>
      <c r="O38" s="405"/>
      <c r="P38" s="405"/>
      <c r="Q38" s="557">
        <f>SUM(Q33:S37)</f>
        <v>0</v>
      </c>
      <c r="R38" s="558"/>
      <c r="S38" s="559"/>
    </row>
    <row r="39" spans="1:31" ht="16.5" customHeight="1">
      <c r="A39" s="3" t="s">
        <v>449</v>
      </c>
      <c r="D39" s="96"/>
      <c r="E39" s="96"/>
      <c r="F39" s="352" t="str">
        <f>Z5</f>
        <v>令和年月～
令和年月</v>
      </c>
      <c r="G39" s="352"/>
      <c r="H39" s="352"/>
      <c r="I39" s="352"/>
      <c r="J39" s="352"/>
      <c r="K39" s="352"/>
      <c r="L39" s="352"/>
      <c r="M39" s="352"/>
      <c r="N39" s="352"/>
      <c r="O39" s="352"/>
      <c r="P39" s="352"/>
      <c r="Q39" s="352"/>
      <c r="R39" s="352"/>
      <c r="S39" s="3" t="s">
        <v>192</v>
      </c>
    </row>
    <row r="40" spans="1:31" ht="16.5" customHeight="1">
      <c r="A40" s="401" t="s">
        <v>89</v>
      </c>
      <c r="B40" s="401"/>
      <c r="C40" s="401"/>
      <c r="D40" s="401"/>
      <c r="E40" s="401"/>
      <c r="F40" s="401"/>
      <c r="G40" s="402" t="s">
        <v>6</v>
      </c>
      <c r="H40" s="403"/>
      <c r="I40" s="404"/>
      <c r="J40" s="401" t="s">
        <v>90</v>
      </c>
      <c r="K40" s="401"/>
      <c r="L40" s="401"/>
      <c r="M40" s="401" t="s">
        <v>95</v>
      </c>
      <c r="N40" s="401"/>
      <c r="O40" s="401"/>
      <c r="P40" s="401"/>
      <c r="Q40" s="401" t="s">
        <v>91</v>
      </c>
      <c r="R40" s="401"/>
      <c r="S40" s="401"/>
      <c r="T40" s="402" t="s">
        <v>93</v>
      </c>
      <c r="U40" s="403"/>
      <c r="V40" s="403"/>
      <c r="W40" s="403"/>
      <c r="X40" s="403"/>
      <c r="Y40" s="403"/>
      <c r="Z40" s="403"/>
      <c r="AA40" s="403"/>
      <c r="AB40" s="403"/>
      <c r="AC40" s="403"/>
      <c r="AD40" s="403"/>
      <c r="AE40" s="404"/>
    </row>
    <row r="41" spans="1:31" ht="16.5" customHeight="1">
      <c r="A41" s="21" t="s">
        <v>2</v>
      </c>
      <c r="B41" s="400"/>
      <c r="C41" s="400"/>
      <c r="D41" s="400"/>
      <c r="E41" s="400"/>
      <c r="F41" s="400"/>
      <c r="G41" s="398"/>
      <c r="H41" s="399"/>
      <c r="I41" s="176"/>
      <c r="J41" s="398"/>
      <c r="K41" s="399"/>
      <c r="L41" s="176"/>
      <c r="M41" s="398"/>
      <c r="N41" s="399"/>
      <c r="O41" s="399"/>
      <c r="P41" s="177"/>
      <c r="Q41" s="411">
        <f>G41*J41*M41</f>
        <v>0</v>
      </c>
      <c r="R41" s="411"/>
      <c r="S41" s="411"/>
      <c r="T41" s="798"/>
      <c r="U41" s="799"/>
      <c r="V41" s="799"/>
      <c r="W41" s="799"/>
      <c r="X41" s="799"/>
      <c r="Y41" s="799"/>
      <c r="Z41" s="799"/>
      <c r="AA41" s="799"/>
      <c r="AB41" s="799"/>
      <c r="AC41" s="799"/>
      <c r="AD41" s="799"/>
      <c r="AE41" s="800"/>
    </row>
    <row r="42" spans="1:31" ht="16.5" customHeight="1">
      <c r="A42" s="21" t="s">
        <v>3</v>
      </c>
      <c r="B42" s="400"/>
      <c r="C42" s="400"/>
      <c r="D42" s="400"/>
      <c r="E42" s="400"/>
      <c r="F42" s="400"/>
      <c r="G42" s="398"/>
      <c r="H42" s="399"/>
      <c r="I42" s="176"/>
      <c r="J42" s="398"/>
      <c r="K42" s="399"/>
      <c r="L42" s="176"/>
      <c r="M42" s="398"/>
      <c r="N42" s="399"/>
      <c r="O42" s="399"/>
      <c r="P42" s="177"/>
      <c r="Q42" s="411">
        <f t="shared" ref="Q42:Q45" si="2">G42*J42*M42</f>
        <v>0</v>
      </c>
      <c r="R42" s="411"/>
      <c r="S42" s="411"/>
      <c r="T42" s="798"/>
      <c r="U42" s="799"/>
      <c r="V42" s="799"/>
      <c r="W42" s="799"/>
      <c r="X42" s="799"/>
      <c r="Y42" s="799"/>
      <c r="Z42" s="799"/>
      <c r="AA42" s="799"/>
      <c r="AB42" s="799"/>
      <c r="AC42" s="799"/>
      <c r="AD42" s="799"/>
      <c r="AE42" s="800"/>
    </row>
    <row r="43" spans="1:31" ht="16.5" customHeight="1">
      <c r="A43" s="21" t="s">
        <v>4</v>
      </c>
      <c r="B43" s="400"/>
      <c r="C43" s="400"/>
      <c r="D43" s="400"/>
      <c r="E43" s="400"/>
      <c r="F43" s="400"/>
      <c r="G43" s="398"/>
      <c r="H43" s="399"/>
      <c r="I43" s="176"/>
      <c r="J43" s="398"/>
      <c r="K43" s="399"/>
      <c r="L43" s="176"/>
      <c r="M43" s="398"/>
      <c r="N43" s="399"/>
      <c r="O43" s="399"/>
      <c r="P43" s="177"/>
      <c r="Q43" s="411">
        <f t="shared" si="2"/>
        <v>0</v>
      </c>
      <c r="R43" s="411"/>
      <c r="S43" s="411"/>
      <c r="T43" s="798"/>
      <c r="U43" s="799"/>
      <c r="V43" s="799"/>
      <c r="W43" s="799"/>
      <c r="X43" s="799"/>
      <c r="Y43" s="799"/>
      <c r="Z43" s="799"/>
      <c r="AA43" s="799"/>
      <c r="AB43" s="799"/>
      <c r="AC43" s="799"/>
      <c r="AD43" s="799"/>
      <c r="AE43" s="800"/>
    </row>
    <row r="44" spans="1:31" ht="16.5" customHeight="1">
      <c r="A44" s="21" t="s">
        <v>5</v>
      </c>
      <c r="B44" s="400"/>
      <c r="C44" s="400"/>
      <c r="D44" s="400"/>
      <c r="E44" s="400"/>
      <c r="F44" s="400"/>
      <c r="G44" s="398"/>
      <c r="H44" s="399"/>
      <c r="I44" s="176"/>
      <c r="J44" s="398"/>
      <c r="K44" s="399"/>
      <c r="L44" s="176"/>
      <c r="M44" s="398"/>
      <c r="N44" s="399"/>
      <c r="O44" s="399"/>
      <c r="P44" s="177"/>
      <c r="Q44" s="411">
        <f t="shared" si="2"/>
        <v>0</v>
      </c>
      <c r="R44" s="411"/>
      <c r="S44" s="411"/>
      <c r="T44" s="798"/>
      <c r="U44" s="799"/>
      <c r="V44" s="799"/>
      <c r="W44" s="799"/>
      <c r="X44" s="799"/>
      <c r="Y44" s="799"/>
      <c r="Z44" s="799"/>
      <c r="AA44" s="799"/>
      <c r="AB44" s="799"/>
      <c r="AC44" s="799"/>
      <c r="AD44" s="799"/>
      <c r="AE44" s="800"/>
    </row>
    <row r="45" spans="1:31" ht="16.5" customHeight="1">
      <c r="A45" s="21" t="s">
        <v>92</v>
      </c>
      <c r="B45" s="400"/>
      <c r="C45" s="400"/>
      <c r="D45" s="400"/>
      <c r="E45" s="400"/>
      <c r="F45" s="400"/>
      <c r="G45" s="398"/>
      <c r="H45" s="399"/>
      <c r="I45" s="176"/>
      <c r="J45" s="398"/>
      <c r="K45" s="399"/>
      <c r="L45" s="176"/>
      <c r="M45" s="398"/>
      <c r="N45" s="399"/>
      <c r="O45" s="399"/>
      <c r="P45" s="177"/>
      <c r="Q45" s="411">
        <f t="shared" si="2"/>
        <v>0</v>
      </c>
      <c r="R45" s="411"/>
      <c r="S45" s="411"/>
      <c r="T45" s="798"/>
      <c r="U45" s="799"/>
      <c r="V45" s="799"/>
      <c r="W45" s="799"/>
      <c r="X45" s="799"/>
      <c r="Y45" s="799"/>
      <c r="Z45" s="799"/>
      <c r="AA45" s="799"/>
      <c r="AB45" s="799"/>
      <c r="AC45" s="799"/>
      <c r="AD45" s="799"/>
      <c r="AE45" s="800"/>
    </row>
    <row r="46" spans="1:31" ht="16.5" customHeight="1">
      <c r="L46" s="22"/>
      <c r="M46" s="405" t="s">
        <v>94</v>
      </c>
      <c r="N46" s="405"/>
      <c r="O46" s="405"/>
      <c r="P46" s="405"/>
      <c r="Q46" s="557">
        <f>SUM(Q41:S45)</f>
        <v>0</v>
      </c>
      <c r="R46" s="558"/>
      <c r="S46" s="559"/>
    </row>
    <row r="47" spans="1:31" s="11" customFormat="1" ht="16.5" customHeight="1">
      <c r="A47" s="11" t="s">
        <v>322</v>
      </c>
    </row>
    <row r="48" spans="1:31" ht="16.5" customHeight="1"/>
    <row r="49" s="3" customFormat="1" ht="16.5" customHeight="1"/>
    <row r="50" s="3" customFormat="1" ht="16.5" customHeight="1"/>
    <row r="51" s="3" customFormat="1" ht="16.5" customHeight="1"/>
    <row r="52" s="3" customFormat="1" ht="16.5" customHeight="1"/>
    <row r="53" s="3" customFormat="1" ht="16.5" customHeight="1"/>
    <row r="54" s="3" customFormat="1" ht="16.5" customHeight="1"/>
    <row r="55" s="3" customFormat="1" ht="16.5" customHeight="1"/>
    <row r="56" s="3" customFormat="1" ht="16.5" customHeight="1"/>
    <row r="57" s="3" customFormat="1" ht="16.5" customHeight="1"/>
    <row r="58" s="3" customFormat="1" ht="16.5" customHeight="1"/>
  </sheetData>
  <mergeCells count="148">
    <mergeCell ref="M46:P46"/>
    <mergeCell ref="Q46:S46"/>
    <mergeCell ref="F23:Q23"/>
    <mergeCell ref="E31:R31"/>
    <mergeCell ref="F39:R39"/>
    <mergeCell ref="B44:F44"/>
    <mergeCell ref="G44:H44"/>
    <mergeCell ref="J44:K44"/>
    <mergeCell ref="M44:O44"/>
    <mergeCell ref="Q44:S44"/>
    <mergeCell ref="B45:F45"/>
    <mergeCell ref="G45:H45"/>
    <mergeCell ref="J45:K45"/>
    <mergeCell ref="M45:O45"/>
    <mergeCell ref="Q45:S45"/>
    <mergeCell ref="M42:O42"/>
    <mergeCell ref="Q42:S42"/>
    <mergeCell ref="B43:F43"/>
    <mergeCell ref="G43:H43"/>
    <mergeCell ref="J43:K43"/>
    <mergeCell ref="M43:O43"/>
    <mergeCell ref="Q43:S43"/>
    <mergeCell ref="M38:P38"/>
    <mergeCell ref="Q38:S38"/>
    <mergeCell ref="J37:K37"/>
    <mergeCell ref="M37:O37"/>
    <mergeCell ref="Q37:S37"/>
    <mergeCell ref="T40:AE40"/>
    <mergeCell ref="B41:F41"/>
    <mergeCell ref="G41:H41"/>
    <mergeCell ref="J41:K41"/>
    <mergeCell ref="M41:O41"/>
    <mergeCell ref="Q41:S41"/>
    <mergeCell ref="T41:AE45"/>
    <mergeCell ref="B42:F42"/>
    <mergeCell ref="G42:H42"/>
    <mergeCell ref="J42:K42"/>
    <mergeCell ref="A40:F40"/>
    <mergeCell ref="G40:I40"/>
    <mergeCell ref="J40:L40"/>
    <mergeCell ref="M40:P40"/>
    <mergeCell ref="Q40:S40"/>
    <mergeCell ref="M34:O34"/>
    <mergeCell ref="Q34:S34"/>
    <mergeCell ref="B35:F35"/>
    <mergeCell ref="G35:H35"/>
    <mergeCell ref="J35:K35"/>
    <mergeCell ref="M35:O35"/>
    <mergeCell ref="Q35:S35"/>
    <mergeCell ref="T32:AE32"/>
    <mergeCell ref="B33:F33"/>
    <mergeCell ref="G33:H33"/>
    <mergeCell ref="J33:K33"/>
    <mergeCell ref="M33:O33"/>
    <mergeCell ref="Q33:S33"/>
    <mergeCell ref="T33:AE37"/>
    <mergeCell ref="B34:F34"/>
    <mergeCell ref="G34:H34"/>
    <mergeCell ref="J34:K34"/>
    <mergeCell ref="B36:F36"/>
    <mergeCell ref="G36:H36"/>
    <mergeCell ref="J36:K36"/>
    <mergeCell ref="M36:O36"/>
    <mergeCell ref="Q36:S36"/>
    <mergeCell ref="B37:F37"/>
    <mergeCell ref="G37:H37"/>
    <mergeCell ref="M30:P30"/>
    <mergeCell ref="Q30:S30"/>
    <mergeCell ref="A32:F32"/>
    <mergeCell ref="G32:I32"/>
    <mergeCell ref="J32:L32"/>
    <mergeCell ref="M32:P32"/>
    <mergeCell ref="Q32:S32"/>
    <mergeCell ref="B28:F28"/>
    <mergeCell ref="G28:H28"/>
    <mergeCell ref="J28:K28"/>
    <mergeCell ref="M28:O28"/>
    <mergeCell ref="Q28:S28"/>
    <mergeCell ref="B29:F29"/>
    <mergeCell ref="G29:H29"/>
    <mergeCell ref="J29:K29"/>
    <mergeCell ref="M29:O29"/>
    <mergeCell ref="Q29:S29"/>
    <mergeCell ref="T24:AE24"/>
    <mergeCell ref="B25:F25"/>
    <mergeCell ref="G25:H25"/>
    <mergeCell ref="J25:K25"/>
    <mergeCell ref="M25:O25"/>
    <mergeCell ref="Q25:S25"/>
    <mergeCell ref="T25:AE29"/>
    <mergeCell ref="B26:F26"/>
    <mergeCell ref="G26:H26"/>
    <mergeCell ref="J26:K26"/>
    <mergeCell ref="A24:F24"/>
    <mergeCell ref="G24:I24"/>
    <mergeCell ref="J24:L24"/>
    <mergeCell ref="M24:P24"/>
    <mergeCell ref="Q24:S24"/>
    <mergeCell ref="M26:O26"/>
    <mergeCell ref="Q26:S26"/>
    <mergeCell ref="B27:F27"/>
    <mergeCell ref="G27:H27"/>
    <mergeCell ref="J27:K27"/>
    <mergeCell ref="M27:O27"/>
    <mergeCell ref="Q27:S27"/>
    <mergeCell ref="A15:E16"/>
    <mergeCell ref="F15:M16"/>
    <mergeCell ref="N15:S16"/>
    <mergeCell ref="T15:Y16"/>
    <mergeCell ref="Z15:AE16"/>
    <mergeCell ref="A17:E18"/>
    <mergeCell ref="F17:L18"/>
    <mergeCell ref="M17:M18"/>
    <mergeCell ref="N17:R18"/>
    <mergeCell ref="S17:S18"/>
    <mergeCell ref="T17:X18"/>
    <mergeCell ref="Y17:Y18"/>
    <mergeCell ref="Z17:AD18"/>
    <mergeCell ref="AE17:AE18"/>
    <mergeCell ref="A11:E12"/>
    <mergeCell ref="F11:M12"/>
    <mergeCell ref="N11:S12"/>
    <mergeCell ref="T11:Y12"/>
    <mergeCell ref="Z11:AE12"/>
    <mergeCell ref="A13:E14"/>
    <mergeCell ref="F13:M14"/>
    <mergeCell ref="N13:S14"/>
    <mergeCell ref="T13:Y14"/>
    <mergeCell ref="Z13:AE14"/>
    <mergeCell ref="A7:E8"/>
    <mergeCell ref="F7:M8"/>
    <mergeCell ref="N7:S8"/>
    <mergeCell ref="T7:Y8"/>
    <mergeCell ref="Z7:AE8"/>
    <mergeCell ref="A9:E10"/>
    <mergeCell ref="F9:M10"/>
    <mergeCell ref="N9:S10"/>
    <mergeCell ref="T9:Y10"/>
    <mergeCell ref="Z9:AE10"/>
    <mergeCell ref="A4:E6"/>
    <mergeCell ref="F4:M4"/>
    <mergeCell ref="N4:S4"/>
    <mergeCell ref="T4:Y4"/>
    <mergeCell ref="Z4:AE4"/>
    <mergeCell ref="F5:M6"/>
    <mergeCell ref="N5:S6"/>
    <mergeCell ref="T5:Y6"/>
    <mergeCell ref="Z5:AE6"/>
  </mergeCells>
  <phoneticPr fontId="2"/>
  <dataValidations xWindow="252" yWindow="370" count="27">
    <dataValidation allowBlank="1" showInputMessage="1" showErrorMessage="1" prompt="売上計上の期間を半角数字で記入。〇カ月や〇日などの数字のみ記入。_x000a_期間などがない場合は１を入力_x000a_" sqref="M33:O37 M25:O29 M41:O45" xr:uid="{5D8B89E0-F49C-4BEF-8C06-914CE7F41AF9}"/>
    <dataValidation allowBlank="1" showInputMessage="1" showErrorMessage="1" prompt="令和7年度の1会計期間を記入。期首から期末。" sqref="T5:Y6" xr:uid="{890ED4E0-FE07-4881-892F-77153ED4F7D9}"/>
    <dataValidation allowBlank="1" showInputMessage="1" showErrorMessage="1" prompt="令和8年度の1会計期間を記入。期首から期末。" sqref="Z5:AE6" xr:uid="{6B7FB612-ADEE-4CF6-A4EA-766D1B15DE5B}"/>
    <dataValidation allowBlank="1" showInputMessage="1" showErrorMessage="1" prompt="記入不要。売上高が自動的に反映されます。" sqref="Q25:S30 Q33:S38 Q41:S46" xr:uid="{6E7D66C6-64AD-407D-8458-97CC08076D4D}"/>
    <dataValidation allowBlank="1" showInputMessage="1" showErrorMessage="1" prompt="売上見込に関する根拠や説明を記入。特にない場合は不要。" sqref="T25:AE29 T33:AE37 T41:AE45" xr:uid="{C53C4C80-AED6-48EC-B22A-4E1148C63223}"/>
    <dataValidation allowBlank="1" showInputMessage="1" showErrorMessage="1" prompt="提供数量を半角数字で記入。" sqref="J33:K37 J25:K29 J41:K45" xr:uid="{E0B7C7A1-8EE5-4E2C-BD1C-494237F21D42}"/>
    <dataValidation allowBlank="1" showInputMessage="1" showErrorMessage="1" prompt="単位を記入。" sqref="L41:L45 L33:L37 P33:P37 P25:P29 L25:L29 P41:P45" xr:uid="{55177AE3-520C-4C23-8A53-C05AE55B0E38}"/>
    <dataValidation allowBlank="1" showInputMessage="1" showErrorMessage="1" prompt="円を記入" sqref="I33:I37 I25:I29 I41:I45" xr:uid="{FE7D1AB0-2E07-48B5-B99A-FAF1EA07208A}"/>
    <dataValidation allowBlank="1" showInputMessage="1" showErrorMessage="1" prompt="単価（円）を半角数字で記入。" sqref="G33:H37 G25:H29 G41:H45" xr:uid="{C7EEAC7D-51E2-422A-A669-CE44FB63C665}"/>
    <dataValidation allowBlank="1" showInputMessage="1" showErrorMessage="1" prompt="商品名・サービス名を記入。" sqref="B25:F29 B33:F37 B41:F45" xr:uid="{B1B31558-1A5D-4A06-B752-102714771E6A}"/>
    <dataValidation allowBlank="1" showInputMessage="1" showErrorMessage="1" prompt="令和6年度の1会計期間を記入。期首から期末。" sqref="N5:S6" xr:uid="{C732F764-88DB-4FE7-9947-2BC6BF236C17}"/>
    <dataValidation allowBlank="1" showInputMessage="1" showErrorMessage="1" prompt="直近1ヵ年の期間を記入。把握可能な期間の記入で構いません。" sqref="F5:M6" xr:uid="{36346F00-88DA-4B47-9344-5F41B237622C}"/>
    <dataValidation allowBlank="1" showInputMessage="1" showErrorMessage="1" prompt="３年目の見込販売管理費を記入。" sqref="Z13:AE14" xr:uid="{CAF48457-4026-413A-AF9E-326938433AA3}"/>
    <dataValidation allowBlank="1" showInputMessage="1" showErrorMessage="1" prompt="３年目の見込売上原価記入。" sqref="Z9:AE10" xr:uid="{1B5381EE-5E49-49F6-937C-6507F5347BF9}"/>
    <dataValidation allowBlank="1" showInputMessage="1" showErrorMessage="1" prompt="１年目の売上原価＋販売管理費が 「７事業の経費明細 」表の a1 に一致するように記入。" sqref="N9:S10" xr:uid="{3147EA28-6C0D-4164-A417-F9D9754D147A}"/>
    <dataValidation allowBlank="1" showInputMessage="1" showErrorMessage="1" prompt="2年目の売上原価＋販売管理費が 「７事業の経費明細 」表の a2 に一致するように記入。" sqref="T13:Y14" xr:uid="{20E54BFD-6D0B-472C-BF5A-86AA96A96170}"/>
    <dataValidation allowBlank="1" showInputMessage="1" showErrorMessage="1" prompt="直近1ヵ年の実績販売管理費を記入。把握可能な期間の記入で構いません。" sqref="F13:M14" xr:uid="{D6725834-10D4-412C-9127-AD44B71402BB}"/>
    <dataValidation allowBlank="1" showInputMessage="1" showErrorMessage="1" prompt="直近1ヵ年の実績売上原価を記入。把握可能な期間の記入で構いません。" sqref="F9:M10" xr:uid="{9A08843F-9546-4196-B5E0-C62F76333E48}"/>
    <dataValidation allowBlank="1" showInputMessage="1" showErrorMessage="1" prompt="一年目の売上原価＋販売管理費が 「７事業の経費明細 」表の a1 に一致するように記入。" sqref="N13:S14" xr:uid="{2D4CEDFC-7EDA-43F6-A1A9-B12D98D1CB87}"/>
    <dataValidation allowBlank="1" showInputMessage="1" showErrorMessage="1" prompt="役員を除いた従業員数（見込）を記入。" sqref="Z17:AD18 T17:X18 N17:R18" xr:uid="{C9B78E35-70AD-4A77-8078-96A2337C06CB}"/>
    <dataValidation allowBlank="1" showInputMessage="1" showErrorMessage="1" prompt="役員を除いた従業員数を記入。" sqref="F17:L18" xr:uid="{8981A041-B36B-4EE9-86CC-39121D818DE6}"/>
    <dataValidation allowBlank="1" showInputMessage="1" showErrorMessage="1" prompt="直近1ヵ年の実績売上高を記入。把握可能な期間の記入で構いません。" sqref="F7:M8" xr:uid="{4EC69144-EBDF-4E8C-9457-680F4F5F4999}"/>
    <dataValidation allowBlank="1" showInputMessage="1" showErrorMessage="1" prompt="記入不要。[売上高の積算根拠]３年目の売上合計が自動的に反映されます。" sqref="Z7:AE8" xr:uid="{E523B866-3410-42DC-A109-6A244848D3D4}"/>
    <dataValidation allowBlank="1" showInputMessage="1" showErrorMessage="1" prompt="記入不要。[売上高の積算根拠]２年目の売上合計が自動的に反映されます。" sqref="T7:Y8" xr:uid="{B76EC40E-DF45-4288-8A6D-2160FA01B08C}"/>
    <dataValidation allowBlank="1" showInputMessage="1" showErrorMessage="1" prompt="記入不要。[売上高の積算根拠]１年目の売上合計が自動的に反映されます。" sqref="N7:S8" xr:uid="{D3EA519A-F8DB-4DDA-8CA1-A092F9724AF1}"/>
    <dataValidation allowBlank="1" showInputMessage="1" showErrorMessage="1" prompt="記入不要。自動的に反映されます。" sqref="F11:AE12 F15:AE16 D31 D23:F23 D39:E39" xr:uid="{31567940-D755-4954-A238-54F13C1FDB3A}"/>
    <dataValidation allowBlank="1" showInputMessage="1" showErrorMessage="1" prompt="2年目の売上原価＋販売管理費が「７事業の経費明細 」表の a2 に一致するように記入。" sqref="T9:Y10" xr:uid="{691B86D7-CB2E-40A8-B30F-8825C433F004}"/>
  </dataValidations>
  <pageMargins left="0.70866141732283472" right="0.70866141732283472" top="0.74803149606299213" bottom="0.74803149606299213" header="0.31496062992125984" footer="0.31496062992125984"/>
  <pageSetup paperSize="9" orientation="portrait" blackAndWhite="1"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F38CA-8BA3-4532-A4A7-6EDAA1E122B5}">
  <sheetPr>
    <tabColor rgb="FFFFC000"/>
  </sheetPr>
  <dimension ref="A1:AF44"/>
  <sheetViews>
    <sheetView showGridLines="0" view="pageBreakPreview" topLeftCell="A17" zoomScale="115" zoomScaleNormal="100" zoomScaleSheetLayoutView="115" workbookViewId="0">
      <selection activeCell="K21" sqref="K21:N21"/>
    </sheetView>
  </sheetViews>
  <sheetFormatPr defaultColWidth="8.75" defaultRowHeight="12"/>
  <cols>
    <col min="1" max="5" width="2.25" style="5" customWidth="1"/>
    <col min="6" max="56" width="2.625" style="5" customWidth="1"/>
    <col min="57" max="16384" width="8.75" style="5"/>
  </cols>
  <sheetData>
    <row r="1" spans="1:32">
      <c r="A1" s="5" t="s">
        <v>406</v>
      </c>
    </row>
    <row r="3" spans="1:32" ht="16.5" customHeight="1">
      <c r="A3" s="46" t="s">
        <v>97</v>
      </c>
    </row>
    <row r="4" spans="1:32" ht="16.5" customHeight="1">
      <c r="B4" s="289" t="s">
        <v>363</v>
      </c>
      <c r="C4" s="289"/>
      <c r="D4" s="289"/>
      <c r="E4" s="289"/>
      <c r="F4" s="289"/>
      <c r="G4" s="435" t="s">
        <v>364</v>
      </c>
      <c r="H4" s="435"/>
      <c r="I4" s="174"/>
      <c r="J4" s="17" t="s">
        <v>161</v>
      </c>
      <c r="K4" s="174"/>
      <c r="L4" s="17" t="s">
        <v>162</v>
      </c>
      <c r="M4" s="174"/>
      <c r="N4" s="17" t="s">
        <v>163</v>
      </c>
      <c r="O4" s="134" t="s">
        <v>365</v>
      </c>
      <c r="P4" s="17"/>
      <c r="Q4" s="179"/>
      <c r="R4" s="17" t="s">
        <v>161</v>
      </c>
      <c r="S4" s="174"/>
      <c r="T4" s="17" t="s">
        <v>366</v>
      </c>
      <c r="U4" s="17" t="s">
        <v>367</v>
      </c>
      <c r="V4" s="17"/>
      <c r="W4" s="17"/>
      <c r="X4" s="11"/>
      <c r="Y4" s="11"/>
      <c r="Z4" s="11"/>
      <c r="AA4" s="11"/>
      <c r="AB4" s="11"/>
      <c r="AC4" s="11"/>
      <c r="AD4" s="11"/>
      <c r="AE4" s="11"/>
      <c r="AF4" s="11"/>
    </row>
    <row r="5" spans="1:32" ht="16.5" customHeight="1">
      <c r="A5" s="445" t="s">
        <v>98</v>
      </c>
      <c r="B5" s="445"/>
      <c r="C5" s="445"/>
      <c r="D5" s="445"/>
      <c r="E5" s="445"/>
      <c r="F5" s="445"/>
      <c r="G5" s="445"/>
      <c r="H5" s="445"/>
      <c r="I5" s="445"/>
      <c r="J5" s="445" t="s">
        <v>106</v>
      </c>
      <c r="K5" s="445"/>
      <c r="L5" s="445"/>
      <c r="M5" s="445"/>
      <c r="N5" s="445"/>
      <c r="O5" s="445"/>
      <c r="P5" s="445"/>
      <c r="Q5" s="445" t="s">
        <v>99</v>
      </c>
      <c r="R5" s="445"/>
      <c r="S5" s="445"/>
      <c r="T5" s="445"/>
      <c r="U5" s="445"/>
      <c r="V5" s="445"/>
      <c r="W5" s="445"/>
      <c r="X5" s="445"/>
      <c r="Y5" s="445" t="s">
        <v>100</v>
      </c>
      <c r="Z5" s="445"/>
      <c r="AA5" s="445"/>
      <c r="AB5" s="445"/>
      <c r="AC5" s="445"/>
      <c r="AD5" s="445"/>
      <c r="AE5" s="445"/>
      <c r="AF5" s="11"/>
    </row>
    <row r="6" spans="1:32" ht="21.4" customHeight="1">
      <c r="A6" s="433" t="s">
        <v>101</v>
      </c>
      <c r="B6" s="433"/>
      <c r="C6" s="433"/>
      <c r="D6" s="433"/>
      <c r="E6" s="433"/>
      <c r="F6" s="433"/>
      <c r="G6" s="433"/>
      <c r="H6" s="433"/>
      <c r="I6" s="433"/>
      <c r="J6" s="588">
        <f>J14-J8-J10-J12</f>
        <v>0</v>
      </c>
      <c r="K6" s="587"/>
      <c r="L6" s="587"/>
      <c r="M6" s="587"/>
      <c r="N6" s="587"/>
      <c r="O6" s="587"/>
      <c r="P6" s="587"/>
      <c r="Q6" s="442"/>
      <c r="R6" s="442"/>
      <c r="S6" s="442"/>
      <c r="T6" s="442"/>
      <c r="U6" s="442"/>
      <c r="V6" s="442"/>
      <c r="W6" s="442"/>
      <c r="X6" s="442"/>
      <c r="Y6" s="442"/>
      <c r="Z6" s="442"/>
      <c r="AA6" s="442"/>
      <c r="AB6" s="442"/>
      <c r="AC6" s="442"/>
      <c r="AD6" s="442"/>
      <c r="AE6" s="442"/>
    </row>
    <row r="7" spans="1:32" ht="19.5" customHeight="1">
      <c r="A7" s="433"/>
      <c r="B7" s="433"/>
      <c r="C7" s="433"/>
      <c r="D7" s="433"/>
      <c r="E7" s="433"/>
      <c r="F7" s="433"/>
      <c r="G7" s="433"/>
      <c r="H7" s="433"/>
      <c r="I7" s="433"/>
      <c r="J7" s="587"/>
      <c r="K7" s="587"/>
      <c r="L7" s="587"/>
      <c r="M7" s="587"/>
      <c r="N7" s="587"/>
      <c r="O7" s="587"/>
      <c r="P7" s="587"/>
      <c r="Q7" s="442"/>
      <c r="R7" s="442"/>
      <c r="S7" s="442"/>
      <c r="T7" s="442"/>
      <c r="U7" s="442"/>
      <c r="V7" s="442"/>
      <c r="W7" s="442"/>
      <c r="X7" s="442"/>
      <c r="Y7" s="442"/>
      <c r="Z7" s="442"/>
      <c r="AA7" s="442"/>
      <c r="AB7" s="442"/>
      <c r="AC7" s="442"/>
      <c r="AD7" s="442"/>
      <c r="AE7" s="442"/>
    </row>
    <row r="8" spans="1:32" ht="16.5" customHeight="1">
      <c r="A8" s="431" t="s">
        <v>105</v>
      </c>
      <c r="B8" s="431"/>
      <c r="C8" s="431"/>
      <c r="D8" s="431"/>
      <c r="E8" s="431"/>
      <c r="F8" s="431"/>
      <c r="G8" s="431"/>
      <c r="H8" s="431"/>
      <c r="I8" s="431"/>
      <c r="J8" s="588">
        <f>'継続交付申請書別紙１⑤　７事業の経費明細 '!L18</f>
        <v>0</v>
      </c>
      <c r="K8" s="587"/>
      <c r="L8" s="587"/>
      <c r="M8" s="587"/>
      <c r="N8" s="587"/>
      <c r="O8" s="587"/>
      <c r="P8" s="587"/>
      <c r="Q8" s="442"/>
      <c r="R8" s="442"/>
      <c r="S8" s="442"/>
      <c r="T8" s="442"/>
      <c r="U8" s="442"/>
      <c r="V8" s="442"/>
      <c r="W8" s="442"/>
      <c r="X8" s="442"/>
      <c r="Y8" s="442"/>
      <c r="Z8" s="442"/>
      <c r="AA8" s="442"/>
      <c r="AB8" s="442"/>
      <c r="AC8" s="442"/>
      <c r="AD8" s="442"/>
      <c r="AE8" s="442"/>
    </row>
    <row r="9" spans="1:32" ht="16.5" customHeight="1">
      <c r="A9" s="431"/>
      <c r="B9" s="431"/>
      <c r="C9" s="431"/>
      <c r="D9" s="431"/>
      <c r="E9" s="431"/>
      <c r="F9" s="431"/>
      <c r="G9" s="431"/>
      <c r="H9" s="431"/>
      <c r="I9" s="431"/>
      <c r="J9" s="587"/>
      <c r="K9" s="587"/>
      <c r="L9" s="587"/>
      <c r="M9" s="587"/>
      <c r="N9" s="587"/>
      <c r="O9" s="587"/>
      <c r="P9" s="587"/>
      <c r="Q9" s="442"/>
      <c r="R9" s="442"/>
      <c r="S9" s="442"/>
      <c r="T9" s="442"/>
      <c r="U9" s="442"/>
      <c r="V9" s="442"/>
      <c r="W9" s="442"/>
      <c r="X9" s="442"/>
      <c r="Y9" s="442"/>
      <c r="Z9" s="442"/>
      <c r="AA9" s="442"/>
      <c r="AB9" s="442"/>
      <c r="AC9" s="442"/>
      <c r="AD9" s="442"/>
      <c r="AE9" s="442"/>
    </row>
    <row r="10" spans="1:32" ht="16.5" customHeight="1">
      <c r="A10" s="431" t="s">
        <v>102</v>
      </c>
      <c r="B10" s="431"/>
      <c r="C10" s="431"/>
      <c r="D10" s="431"/>
      <c r="E10" s="431"/>
      <c r="F10" s="431"/>
      <c r="G10" s="431"/>
      <c r="H10" s="431"/>
      <c r="I10" s="431"/>
      <c r="J10" s="681"/>
      <c r="K10" s="681"/>
      <c r="L10" s="681"/>
      <c r="M10" s="681"/>
      <c r="N10" s="681"/>
      <c r="O10" s="681"/>
      <c r="P10" s="681"/>
      <c r="Q10" s="801" t="str">
        <f>IF(ISTEXT('別紙１③　４資金調達　５他の補助金活用状況'!Q10),'別紙１③　４資金調達　５他の補助金活用状況'!Q10,"")</f>
        <v/>
      </c>
      <c r="R10" s="802"/>
      <c r="S10" s="802"/>
      <c r="T10" s="802"/>
      <c r="U10" s="802"/>
      <c r="V10" s="802"/>
      <c r="W10" s="802"/>
      <c r="X10" s="802"/>
      <c r="Y10" s="801" t="str">
        <f>IF(ISTEXT('別紙１③　４資金調達　５他の補助金活用状況'!Y10),'別紙１③　４資金調達　５他の補助金活用状況'!Y10,"")</f>
        <v/>
      </c>
      <c r="Z10" s="802"/>
      <c r="AA10" s="802"/>
      <c r="AB10" s="802"/>
      <c r="AC10" s="802"/>
      <c r="AD10" s="802"/>
      <c r="AE10" s="802"/>
    </row>
    <row r="11" spans="1:32" ht="16.5" customHeight="1">
      <c r="A11" s="431"/>
      <c r="B11" s="431"/>
      <c r="C11" s="431"/>
      <c r="D11" s="431"/>
      <c r="E11" s="431"/>
      <c r="F11" s="431"/>
      <c r="G11" s="431"/>
      <c r="H11" s="431"/>
      <c r="I11" s="431"/>
      <c r="J11" s="681"/>
      <c r="K11" s="681"/>
      <c r="L11" s="681"/>
      <c r="M11" s="681"/>
      <c r="N11" s="681"/>
      <c r="O11" s="681"/>
      <c r="P11" s="681"/>
      <c r="Q11" s="802"/>
      <c r="R11" s="802"/>
      <c r="S11" s="802"/>
      <c r="T11" s="802"/>
      <c r="U11" s="802"/>
      <c r="V11" s="802"/>
      <c r="W11" s="802"/>
      <c r="X11" s="802"/>
      <c r="Y11" s="802"/>
      <c r="Z11" s="802"/>
      <c r="AA11" s="802"/>
      <c r="AB11" s="802"/>
      <c r="AC11" s="802"/>
      <c r="AD11" s="802"/>
      <c r="AE11" s="802"/>
    </row>
    <row r="12" spans="1:32" ht="16.5" customHeight="1">
      <c r="A12" s="433" t="s">
        <v>103</v>
      </c>
      <c r="B12" s="431"/>
      <c r="C12" s="431"/>
      <c r="D12" s="431"/>
      <c r="E12" s="431"/>
      <c r="F12" s="431"/>
      <c r="G12" s="431"/>
      <c r="H12" s="431"/>
      <c r="I12" s="431"/>
      <c r="J12" s="681"/>
      <c r="K12" s="681"/>
      <c r="L12" s="681"/>
      <c r="M12" s="681"/>
      <c r="N12" s="681"/>
      <c r="O12" s="681"/>
      <c r="P12" s="681"/>
      <c r="Q12" s="801" t="str">
        <f>IF(ISTEXT('別紙１③　４資金調達　５他の補助金活用状況'!Q12),'別紙１③　４資金調達　５他の補助金活用状況'!Q12,"")</f>
        <v/>
      </c>
      <c r="R12" s="802"/>
      <c r="S12" s="802"/>
      <c r="T12" s="802"/>
      <c r="U12" s="802"/>
      <c r="V12" s="802"/>
      <c r="W12" s="802"/>
      <c r="X12" s="802"/>
      <c r="Y12" s="801" t="str">
        <f>IF(ISTEXT('別紙１③　４資金調達　５他の補助金活用状況'!Y12),'別紙１③　４資金調達　５他の補助金活用状況'!Y12,"")</f>
        <v/>
      </c>
      <c r="Z12" s="802"/>
      <c r="AA12" s="802"/>
      <c r="AB12" s="802"/>
      <c r="AC12" s="802"/>
      <c r="AD12" s="802"/>
      <c r="AE12" s="802"/>
    </row>
    <row r="13" spans="1:32" ht="24.4" customHeight="1" thickBot="1">
      <c r="A13" s="449"/>
      <c r="B13" s="449"/>
      <c r="C13" s="449"/>
      <c r="D13" s="449"/>
      <c r="E13" s="449"/>
      <c r="F13" s="449"/>
      <c r="G13" s="449"/>
      <c r="H13" s="449"/>
      <c r="I13" s="449"/>
      <c r="J13" s="681"/>
      <c r="K13" s="681"/>
      <c r="L13" s="681"/>
      <c r="M13" s="681"/>
      <c r="N13" s="681"/>
      <c r="O13" s="681"/>
      <c r="P13" s="681"/>
      <c r="Q13" s="802"/>
      <c r="R13" s="802"/>
      <c r="S13" s="802"/>
      <c r="T13" s="802"/>
      <c r="U13" s="802"/>
      <c r="V13" s="802"/>
      <c r="W13" s="802"/>
      <c r="X13" s="802"/>
      <c r="Y13" s="803"/>
      <c r="Z13" s="803"/>
      <c r="AA13" s="803"/>
      <c r="AB13" s="803"/>
      <c r="AC13" s="803"/>
      <c r="AD13" s="803"/>
      <c r="AE13" s="803"/>
    </row>
    <row r="14" spans="1:32" ht="16.5" customHeight="1" thickTop="1">
      <c r="A14" s="450" t="s">
        <v>104</v>
      </c>
      <c r="B14" s="450"/>
      <c r="C14" s="450"/>
      <c r="D14" s="450"/>
      <c r="E14" s="450"/>
      <c r="F14" s="450"/>
      <c r="G14" s="450"/>
      <c r="H14" s="450"/>
      <c r="I14" s="450"/>
      <c r="J14" s="585">
        <f>'継続交付申請書別紙１⑤　７事業の経費明細 '!J18</f>
        <v>0</v>
      </c>
      <c r="K14" s="586"/>
      <c r="L14" s="586"/>
      <c r="M14" s="586"/>
      <c r="N14" s="586"/>
      <c r="O14" s="586"/>
      <c r="P14" s="586"/>
      <c r="Q14" s="441"/>
      <c r="R14" s="441"/>
      <c r="S14" s="441"/>
      <c r="T14" s="441"/>
      <c r="U14" s="441"/>
      <c r="V14" s="441"/>
      <c r="W14" s="441"/>
      <c r="X14" s="441"/>
      <c r="Y14" s="441"/>
      <c r="Z14" s="441"/>
      <c r="AA14" s="441"/>
      <c r="AB14" s="441"/>
      <c r="AC14" s="441"/>
      <c r="AD14" s="441"/>
      <c r="AE14" s="441"/>
    </row>
    <row r="15" spans="1:32" ht="16.5" customHeight="1">
      <c r="A15" s="431"/>
      <c r="B15" s="431"/>
      <c r="C15" s="431"/>
      <c r="D15" s="431"/>
      <c r="E15" s="431"/>
      <c r="F15" s="431"/>
      <c r="G15" s="431"/>
      <c r="H15" s="431"/>
      <c r="I15" s="431"/>
      <c r="J15" s="587"/>
      <c r="K15" s="587"/>
      <c r="L15" s="587"/>
      <c r="M15" s="587"/>
      <c r="N15" s="587"/>
      <c r="O15" s="587"/>
      <c r="P15" s="587"/>
      <c r="Q15" s="442"/>
      <c r="R15" s="442"/>
      <c r="S15" s="442"/>
      <c r="T15" s="442"/>
      <c r="U15" s="442"/>
      <c r="V15" s="442"/>
      <c r="W15" s="442"/>
      <c r="X15" s="442"/>
      <c r="Y15" s="442"/>
      <c r="Z15" s="442"/>
      <c r="AA15" s="442"/>
      <c r="AB15" s="442"/>
      <c r="AC15" s="442"/>
      <c r="AD15" s="442"/>
      <c r="AE15" s="442"/>
    </row>
    <row r="16" spans="1:32" ht="16.5" customHeight="1">
      <c r="A16" s="11" t="s">
        <v>329</v>
      </c>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1:32" ht="16.5" customHeight="1">
      <c r="A17" s="11" t="s">
        <v>356</v>
      </c>
      <c r="B17" s="11"/>
      <c r="C17" s="11" t="s">
        <v>357</v>
      </c>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row>
    <row r="18" spans="1:32" ht="21" customHeight="1">
      <c r="A18" s="11" t="s">
        <v>107</v>
      </c>
      <c r="B18" s="11"/>
      <c r="C18" s="11" t="s">
        <v>354</v>
      </c>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row>
    <row r="19" spans="1:32" ht="16.5" customHeight="1">
      <c r="A19" s="11"/>
      <c r="B19" s="11"/>
      <c r="C19" s="11" t="s">
        <v>355</v>
      </c>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row>
    <row r="20" spans="1:32" ht="16.5" customHeight="1"/>
    <row r="21" spans="1:32" ht="16.5" customHeight="1">
      <c r="A21" s="46" t="s">
        <v>108</v>
      </c>
    </row>
    <row r="22" spans="1:32" ht="16.5" customHeight="1">
      <c r="A22" s="426" t="s">
        <v>114</v>
      </c>
      <c r="B22" s="427"/>
      <c r="C22" s="427"/>
      <c r="D22" s="427"/>
      <c r="E22" s="427"/>
      <c r="F22" s="427"/>
      <c r="G22" s="427"/>
      <c r="H22" s="427"/>
      <c r="I22" s="427"/>
      <c r="J22" s="427"/>
      <c r="K22" s="427"/>
      <c r="L22" s="427"/>
      <c r="M22" s="427"/>
      <c r="N22" s="427"/>
      <c r="O22" s="427"/>
      <c r="P22" s="427"/>
      <c r="Q22" s="427"/>
      <c r="R22" s="427"/>
      <c r="S22" s="427"/>
      <c r="T22" s="427"/>
      <c r="U22" s="427"/>
      <c r="V22" s="427"/>
      <c r="W22" s="427"/>
      <c r="X22" s="440" t="s">
        <v>109</v>
      </c>
      <c r="Y22" s="440"/>
      <c r="Z22" s="440"/>
      <c r="AA22" s="440"/>
      <c r="AB22" s="440"/>
      <c r="AC22" s="440"/>
      <c r="AD22" s="440"/>
      <c r="AE22" s="440"/>
    </row>
    <row r="23" spans="1:32" ht="16.5" customHeight="1">
      <c r="A23" s="427"/>
      <c r="B23" s="427"/>
      <c r="C23" s="427"/>
      <c r="D23" s="427"/>
      <c r="E23" s="427"/>
      <c r="F23" s="427"/>
      <c r="G23" s="427"/>
      <c r="H23" s="427"/>
      <c r="I23" s="427"/>
      <c r="J23" s="427"/>
      <c r="K23" s="427"/>
      <c r="L23" s="427"/>
      <c r="M23" s="427"/>
      <c r="N23" s="427"/>
      <c r="O23" s="427"/>
      <c r="P23" s="427"/>
      <c r="Q23" s="427"/>
      <c r="R23" s="427"/>
      <c r="S23" s="427"/>
      <c r="T23" s="427"/>
      <c r="U23" s="427"/>
      <c r="V23" s="427"/>
      <c r="W23" s="427"/>
      <c r="X23" s="440"/>
      <c r="Y23" s="440"/>
      <c r="Z23" s="440"/>
      <c r="AA23" s="440"/>
      <c r="AB23" s="440"/>
      <c r="AC23" s="440"/>
      <c r="AD23" s="440"/>
      <c r="AE23" s="440"/>
    </row>
    <row r="24" spans="1:32" ht="16.5" customHeight="1">
      <c r="A24" s="427"/>
      <c r="B24" s="427"/>
      <c r="C24" s="427"/>
      <c r="D24" s="427"/>
      <c r="E24" s="427"/>
      <c r="F24" s="427"/>
      <c r="G24" s="427"/>
      <c r="H24" s="427"/>
      <c r="I24" s="427"/>
      <c r="J24" s="427"/>
      <c r="K24" s="427"/>
      <c r="L24" s="427"/>
      <c r="M24" s="427"/>
      <c r="N24" s="427"/>
      <c r="O24" s="427"/>
      <c r="P24" s="427"/>
      <c r="Q24" s="427"/>
      <c r="R24" s="427"/>
      <c r="S24" s="427"/>
      <c r="T24" s="427"/>
      <c r="U24" s="427"/>
      <c r="V24" s="427"/>
      <c r="W24" s="427"/>
      <c r="X24" s="440"/>
      <c r="Y24" s="440"/>
      <c r="Z24" s="440"/>
      <c r="AA24" s="440"/>
      <c r="AB24" s="440"/>
      <c r="AC24" s="440"/>
      <c r="AD24" s="440"/>
      <c r="AE24" s="440"/>
    </row>
    <row r="25" spans="1:32" ht="16.5" customHeight="1">
      <c r="A25" s="427" t="s">
        <v>110</v>
      </c>
      <c r="B25" s="427"/>
      <c r="C25" s="427"/>
      <c r="D25" s="427"/>
      <c r="E25" s="427"/>
      <c r="F25" s="427"/>
      <c r="G25" s="427"/>
      <c r="H25" s="427"/>
      <c r="I25" s="427"/>
      <c r="J25" s="427"/>
      <c r="K25" s="427"/>
      <c r="L25" s="427"/>
      <c r="M25" s="427"/>
      <c r="N25" s="427"/>
      <c r="O25" s="427"/>
      <c r="P25" s="436" t="s">
        <v>2</v>
      </c>
      <c r="Q25" s="436"/>
      <c r="R25" s="436"/>
      <c r="S25" s="436"/>
      <c r="T25" s="436"/>
      <c r="U25" s="436"/>
      <c r="V25" s="436"/>
      <c r="W25" s="436"/>
      <c r="X25" s="436"/>
      <c r="Y25" s="436"/>
      <c r="Z25" s="436"/>
      <c r="AA25" s="436"/>
      <c r="AB25" s="436"/>
      <c r="AC25" s="436"/>
      <c r="AD25" s="436"/>
      <c r="AE25" s="436"/>
    </row>
    <row r="26" spans="1:32" ht="16.5" customHeight="1">
      <c r="A26" s="427"/>
      <c r="B26" s="427"/>
      <c r="C26" s="427"/>
      <c r="D26" s="427"/>
      <c r="E26" s="427"/>
      <c r="F26" s="427"/>
      <c r="G26" s="427"/>
      <c r="H26" s="427"/>
      <c r="I26" s="427"/>
      <c r="J26" s="427"/>
      <c r="K26" s="427"/>
      <c r="L26" s="427"/>
      <c r="M26" s="427"/>
      <c r="N26" s="427"/>
      <c r="O26" s="427"/>
      <c r="P26" s="436" t="s">
        <v>3</v>
      </c>
      <c r="Q26" s="436"/>
      <c r="R26" s="436"/>
      <c r="S26" s="436"/>
      <c r="T26" s="436"/>
      <c r="U26" s="436"/>
      <c r="V26" s="436"/>
      <c r="W26" s="436"/>
      <c r="X26" s="436"/>
      <c r="Y26" s="436"/>
      <c r="Z26" s="436"/>
      <c r="AA26" s="436"/>
      <c r="AB26" s="436"/>
      <c r="AC26" s="436"/>
      <c r="AD26" s="436"/>
      <c r="AE26" s="436"/>
    </row>
    <row r="27" spans="1:32" ht="16.5" customHeight="1">
      <c r="A27" s="427" t="s">
        <v>111</v>
      </c>
      <c r="B27" s="427"/>
      <c r="C27" s="427"/>
      <c r="D27" s="427"/>
      <c r="E27" s="427"/>
      <c r="F27" s="427"/>
      <c r="G27" s="427"/>
      <c r="H27" s="427"/>
      <c r="I27" s="427"/>
      <c r="J27" s="427"/>
      <c r="K27" s="427"/>
      <c r="L27" s="427"/>
      <c r="M27" s="427"/>
      <c r="N27" s="427"/>
      <c r="O27" s="427"/>
      <c r="P27" s="436" t="s">
        <v>2</v>
      </c>
      <c r="Q27" s="436"/>
      <c r="R27" s="436"/>
      <c r="S27" s="436"/>
      <c r="T27" s="436"/>
      <c r="U27" s="436"/>
      <c r="V27" s="436"/>
      <c r="W27" s="436"/>
      <c r="X27" s="436"/>
      <c r="Y27" s="436"/>
      <c r="Z27" s="436"/>
      <c r="AA27" s="436"/>
      <c r="AB27" s="436"/>
      <c r="AC27" s="436"/>
      <c r="AD27" s="436"/>
      <c r="AE27" s="436"/>
    </row>
    <row r="28" spans="1:32" ht="16.5" customHeight="1">
      <c r="A28" s="427"/>
      <c r="B28" s="427"/>
      <c r="C28" s="427"/>
      <c r="D28" s="427"/>
      <c r="E28" s="427"/>
      <c r="F28" s="427"/>
      <c r="G28" s="427"/>
      <c r="H28" s="427"/>
      <c r="I28" s="427"/>
      <c r="J28" s="427"/>
      <c r="K28" s="427"/>
      <c r="L28" s="427"/>
      <c r="M28" s="427"/>
      <c r="N28" s="427"/>
      <c r="O28" s="427"/>
      <c r="P28" s="436" t="s">
        <v>3</v>
      </c>
      <c r="Q28" s="436"/>
      <c r="R28" s="436"/>
      <c r="S28" s="436"/>
      <c r="T28" s="436"/>
      <c r="U28" s="436"/>
      <c r="V28" s="436"/>
      <c r="W28" s="436"/>
      <c r="X28" s="436"/>
      <c r="Y28" s="436"/>
      <c r="Z28" s="436"/>
      <c r="AA28" s="436"/>
      <c r="AB28" s="436"/>
      <c r="AC28" s="436"/>
      <c r="AD28" s="436"/>
      <c r="AE28" s="436"/>
    </row>
    <row r="29" spans="1:32" ht="16.5" customHeight="1">
      <c r="A29" s="427" t="s">
        <v>155</v>
      </c>
      <c r="B29" s="427"/>
      <c r="C29" s="427"/>
      <c r="D29" s="427"/>
      <c r="E29" s="427"/>
      <c r="F29" s="427"/>
      <c r="G29" s="427"/>
      <c r="H29" s="427"/>
      <c r="I29" s="427"/>
      <c r="J29" s="427"/>
      <c r="K29" s="427"/>
      <c r="L29" s="427"/>
      <c r="M29" s="427"/>
      <c r="N29" s="427"/>
      <c r="O29" s="427"/>
      <c r="P29" s="436" t="s">
        <v>115</v>
      </c>
      <c r="Q29" s="436"/>
      <c r="R29" s="436"/>
      <c r="S29" s="436"/>
      <c r="T29" s="436"/>
      <c r="U29" s="436"/>
      <c r="V29" s="436"/>
      <c r="W29" s="436"/>
      <c r="X29" s="436"/>
      <c r="Y29" s="436"/>
      <c r="Z29" s="436"/>
      <c r="AA29" s="436"/>
      <c r="AB29" s="436"/>
      <c r="AC29" s="436"/>
      <c r="AD29" s="436"/>
      <c r="AE29" s="436"/>
    </row>
    <row r="30" spans="1:32" ht="16.5" customHeight="1">
      <c r="A30" s="427"/>
      <c r="B30" s="427"/>
      <c r="C30" s="427"/>
      <c r="D30" s="427"/>
      <c r="E30" s="427"/>
      <c r="F30" s="427"/>
      <c r="G30" s="427"/>
      <c r="H30" s="427"/>
      <c r="I30" s="427"/>
      <c r="J30" s="427"/>
      <c r="K30" s="427"/>
      <c r="L30" s="427"/>
      <c r="M30" s="427"/>
      <c r="N30" s="427"/>
      <c r="O30" s="427"/>
      <c r="P30" s="436" t="s">
        <v>116</v>
      </c>
      <c r="Q30" s="436"/>
      <c r="R30" s="436"/>
      <c r="S30" s="436"/>
      <c r="T30" s="436"/>
      <c r="U30" s="436"/>
      <c r="V30" s="436"/>
      <c r="W30" s="436"/>
      <c r="X30" s="436"/>
      <c r="Y30" s="436"/>
      <c r="Z30" s="436"/>
      <c r="AA30" s="436"/>
      <c r="AB30" s="436"/>
      <c r="AC30" s="436"/>
      <c r="AD30" s="436"/>
      <c r="AE30" s="436"/>
    </row>
    <row r="31" spans="1:32" ht="16.5" customHeight="1">
      <c r="A31" s="427" t="s">
        <v>112</v>
      </c>
      <c r="B31" s="427"/>
      <c r="C31" s="427"/>
      <c r="D31" s="427"/>
      <c r="E31" s="427"/>
      <c r="F31" s="427"/>
      <c r="G31" s="427"/>
      <c r="H31" s="427"/>
      <c r="I31" s="427"/>
      <c r="J31" s="427"/>
      <c r="K31" s="427"/>
      <c r="L31" s="427"/>
      <c r="M31" s="427"/>
      <c r="N31" s="427"/>
      <c r="O31" s="427"/>
      <c r="P31" s="455" t="s">
        <v>154</v>
      </c>
      <c r="Q31" s="456"/>
      <c r="R31" s="456"/>
      <c r="S31" s="456"/>
      <c r="T31" s="456"/>
      <c r="U31" s="459"/>
      <c r="V31" s="459"/>
      <c r="W31" s="459"/>
      <c r="X31" s="459"/>
      <c r="Y31" s="459"/>
      <c r="Z31" s="451" t="s">
        <v>1</v>
      </c>
      <c r="AA31" s="451"/>
      <c r="AB31" s="451"/>
      <c r="AC31" s="451"/>
      <c r="AD31" s="451"/>
      <c r="AE31" s="452"/>
    </row>
    <row r="32" spans="1:32" ht="16.5" customHeight="1">
      <c r="A32" s="427"/>
      <c r="B32" s="427"/>
      <c r="C32" s="427"/>
      <c r="D32" s="427"/>
      <c r="E32" s="427"/>
      <c r="F32" s="427"/>
      <c r="G32" s="427"/>
      <c r="H32" s="427"/>
      <c r="I32" s="427"/>
      <c r="J32" s="427"/>
      <c r="K32" s="427"/>
      <c r="L32" s="427"/>
      <c r="M32" s="427"/>
      <c r="N32" s="427"/>
      <c r="O32" s="427"/>
      <c r="P32" s="457"/>
      <c r="Q32" s="458"/>
      <c r="R32" s="458"/>
      <c r="S32" s="458"/>
      <c r="T32" s="458"/>
      <c r="U32" s="460"/>
      <c r="V32" s="460"/>
      <c r="W32" s="460"/>
      <c r="X32" s="460"/>
      <c r="Y32" s="460"/>
      <c r="Z32" s="453"/>
      <c r="AA32" s="453"/>
      <c r="AB32" s="453"/>
      <c r="AC32" s="453"/>
      <c r="AD32" s="453"/>
      <c r="AE32" s="454"/>
    </row>
    <row r="33" spans="1:31" ht="16.5" customHeight="1">
      <c r="A33" s="427"/>
      <c r="B33" s="427"/>
      <c r="C33" s="427"/>
      <c r="D33" s="427"/>
      <c r="E33" s="427"/>
      <c r="F33" s="427"/>
      <c r="G33" s="427"/>
      <c r="H33" s="427"/>
      <c r="I33" s="427"/>
      <c r="J33" s="427"/>
      <c r="K33" s="427"/>
      <c r="L33" s="427"/>
      <c r="M33" s="427"/>
      <c r="N33" s="427"/>
      <c r="O33" s="427"/>
      <c r="P33" s="455" t="s">
        <v>154</v>
      </c>
      <c r="Q33" s="456"/>
      <c r="R33" s="456"/>
      <c r="S33" s="456"/>
      <c r="T33" s="456"/>
      <c r="U33" s="459"/>
      <c r="V33" s="459"/>
      <c r="W33" s="459"/>
      <c r="X33" s="459"/>
      <c r="Y33" s="459"/>
      <c r="Z33" s="451" t="s">
        <v>1</v>
      </c>
      <c r="AA33" s="451"/>
      <c r="AB33" s="451"/>
      <c r="AC33" s="451"/>
      <c r="AD33" s="451"/>
      <c r="AE33" s="452"/>
    </row>
    <row r="34" spans="1:31" ht="16.5" customHeight="1">
      <c r="A34" s="427"/>
      <c r="B34" s="427"/>
      <c r="C34" s="427"/>
      <c r="D34" s="427"/>
      <c r="E34" s="427"/>
      <c r="F34" s="427"/>
      <c r="G34" s="427"/>
      <c r="H34" s="427"/>
      <c r="I34" s="427"/>
      <c r="J34" s="427"/>
      <c r="K34" s="427"/>
      <c r="L34" s="427"/>
      <c r="M34" s="427"/>
      <c r="N34" s="427"/>
      <c r="O34" s="427"/>
      <c r="P34" s="457"/>
      <c r="Q34" s="458"/>
      <c r="R34" s="458"/>
      <c r="S34" s="458"/>
      <c r="T34" s="458"/>
      <c r="U34" s="460"/>
      <c r="V34" s="460"/>
      <c r="W34" s="460"/>
      <c r="X34" s="460"/>
      <c r="Y34" s="460"/>
      <c r="Z34" s="453"/>
      <c r="AA34" s="453"/>
      <c r="AB34" s="453"/>
      <c r="AC34" s="453"/>
      <c r="AD34" s="453"/>
      <c r="AE34" s="454"/>
    </row>
    <row r="35" spans="1:31" ht="16.5" customHeight="1">
      <c r="A35" s="427" t="s">
        <v>113</v>
      </c>
      <c r="B35" s="427"/>
      <c r="C35" s="427"/>
      <c r="D35" s="427"/>
      <c r="E35" s="427"/>
      <c r="F35" s="427"/>
      <c r="G35" s="427"/>
      <c r="H35" s="427"/>
      <c r="I35" s="427"/>
      <c r="J35" s="427"/>
      <c r="K35" s="427"/>
      <c r="L35" s="427"/>
      <c r="M35" s="427"/>
      <c r="N35" s="427"/>
      <c r="O35" s="427"/>
      <c r="P35" s="436"/>
      <c r="Q35" s="436"/>
      <c r="R35" s="436"/>
      <c r="S35" s="436"/>
      <c r="T35" s="436"/>
      <c r="U35" s="436"/>
      <c r="V35" s="436"/>
      <c r="W35" s="436"/>
      <c r="X35" s="436"/>
      <c r="Y35" s="436"/>
      <c r="Z35" s="436"/>
      <c r="AA35" s="436"/>
      <c r="AB35" s="436"/>
      <c r="AC35" s="436"/>
      <c r="AD35" s="436"/>
      <c r="AE35" s="436"/>
    </row>
    <row r="36" spans="1:31" ht="16.5" customHeight="1">
      <c r="A36" s="427"/>
      <c r="B36" s="427"/>
      <c r="C36" s="427"/>
      <c r="D36" s="427"/>
      <c r="E36" s="427"/>
      <c r="F36" s="427"/>
      <c r="G36" s="427"/>
      <c r="H36" s="427"/>
      <c r="I36" s="427"/>
      <c r="J36" s="427"/>
      <c r="K36" s="427"/>
      <c r="L36" s="427"/>
      <c r="M36" s="427"/>
      <c r="N36" s="427"/>
      <c r="O36" s="427"/>
      <c r="P36" s="436"/>
      <c r="Q36" s="436"/>
      <c r="R36" s="436"/>
      <c r="S36" s="436"/>
      <c r="T36" s="436"/>
      <c r="U36" s="436"/>
      <c r="V36" s="436"/>
      <c r="W36" s="436"/>
      <c r="X36" s="436"/>
      <c r="Y36" s="436"/>
      <c r="Z36" s="436"/>
      <c r="AA36" s="436"/>
      <c r="AB36" s="436"/>
      <c r="AC36" s="436"/>
      <c r="AD36" s="436"/>
      <c r="AE36" s="436"/>
    </row>
    <row r="37" spans="1:31" ht="16.5" customHeight="1">
      <c r="A37" s="427"/>
      <c r="B37" s="427"/>
      <c r="C37" s="427"/>
      <c r="D37" s="427"/>
      <c r="E37" s="427"/>
      <c r="F37" s="427"/>
      <c r="G37" s="427"/>
      <c r="H37" s="427"/>
      <c r="I37" s="427"/>
      <c r="J37" s="427"/>
      <c r="K37" s="427"/>
      <c r="L37" s="427"/>
      <c r="M37" s="427"/>
      <c r="N37" s="427"/>
      <c r="O37" s="427"/>
      <c r="P37" s="436"/>
      <c r="Q37" s="436"/>
      <c r="R37" s="436"/>
      <c r="S37" s="436"/>
      <c r="T37" s="436"/>
      <c r="U37" s="436"/>
      <c r="V37" s="436"/>
      <c r="W37" s="436"/>
      <c r="X37" s="436"/>
      <c r="Y37" s="436"/>
      <c r="Z37" s="436"/>
      <c r="AA37" s="436"/>
      <c r="AB37" s="436"/>
      <c r="AC37" s="436"/>
      <c r="AD37" s="436"/>
      <c r="AE37" s="436"/>
    </row>
    <row r="38" spans="1:31" ht="16.5" customHeight="1">
      <c r="A38" s="185" t="s">
        <v>394</v>
      </c>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row>
    <row r="39" spans="1:31" ht="16.5" customHeight="1"/>
    <row r="40" spans="1:31" ht="16.5" customHeight="1"/>
    <row r="41" spans="1:31" ht="16.5" customHeight="1"/>
    <row r="42" spans="1:31" ht="16.5" customHeight="1"/>
    <row r="43" spans="1:31" ht="16.5" customHeight="1"/>
    <row r="44" spans="1:31" ht="16.5" customHeight="1"/>
  </sheetData>
  <mergeCells count="46">
    <mergeCell ref="A35:O37"/>
    <mergeCell ref="P35:AE37"/>
    <mergeCell ref="A29:O30"/>
    <mergeCell ref="P29:AE29"/>
    <mergeCell ref="P30:AE30"/>
    <mergeCell ref="A31:O34"/>
    <mergeCell ref="P31:T32"/>
    <mergeCell ref="U31:Y32"/>
    <mergeCell ref="Z31:AE32"/>
    <mergeCell ref="P33:T34"/>
    <mergeCell ref="U33:Y34"/>
    <mergeCell ref="Z33:AE34"/>
    <mergeCell ref="A25:O26"/>
    <mergeCell ref="P25:AE25"/>
    <mergeCell ref="P26:AE26"/>
    <mergeCell ref="A27:O28"/>
    <mergeCell ref="P27:AE27"/>
    <mergeCell ref="P28:AE28"/>
    <mergeCell ref="A14:I15"/>
    <mergeCell ref="J14:P15"/>
    <mergeCell ref="Q14:X15"/>
    <mergeCell ref="Y14:AE15"/>
    <mergeCell ref="A22:W24"/>
    <mergeCell ref="X22:AE24"/>
    <mergeCell ref="A10:I11"/>
    <mergeCell ref="J10:P11"/>
    <mergeCell ref="Q10:X11"/>
    <mergeCell ref="Y10:AE11"/>
    <mergeCell ref="A12:I13"/>
    <mergeCell ref="J12:P13"/>
    <mergeCell ref="Q12:X13"/>
    <mergeCell ref="Y12:AE13"/>
    <mergeCell ref="A6:I7"/>
    <mergeCell ref="J6:P7"/>
    <mergeCell ref="Q6:X7"/>
    <mergeCell ref="Y6:AE7"/>
    <mergeCell ref="A8:I9"/>
    <mergeCell ref="J8:P9"/>
    <mergeCell ref="Q8:X9"/>
    <mergeCell ref="Y8:AE9"/>
    <mergeCell ref="Y5:AE5"/>
    <mergeCell ref="B4:F4"/>
    <mergeCell ref="G4:H4"/>
    <mergeCell ref="A5:I5"/>
    <mergeCell ref="J5:P5"/>
    <mergeCell ref="Q5:X5"/>
  </mergeCells>
  <phoneticPr fontId="2"/>
  <dataValidations count="9">
    <dataValidation allowBlank="1" showInputMessage="1" showErrorMessage="1" prompt="補助金等の使途に関して詳細を記入。" sqref="P35:AE37" xr:uid="{5F143347-7972-4F5C-9ADF-077BEFC3F998}"/>
    <dataValidation allowBlank="1" showInputMessage="1" showErrorMessage="1" prompt="交付決定額もしくは希望額を記入。" sqref="U31:Y34" xr:uid="{FCCD67C2-D22F-496D-A93D-1681CFC2C0B2}"/>
    <dataValidation allowBlank="1" showInputMessage="1" showErrorMessage="1" prompt="補助金等の実施機関名を記入。" sqref="P25:AE26" xr:uid="{2F00F1A7-B8DB-4244-9AEA-DF49E48291E5}"/>
    <dataValidation allowBlank="1" showInputMessage="1" showErrorMessage="1" prompt="該当するものを枠外の黒丸で囲む。" sqref="X22:AE24" xr:uid="{845D54EE-7961-4166-97FE-D4A014C814E7}"/>
    <dataValidation allowBlank="1" showInputMessage="1" showErrorMessage="1" prompt="資金調達額の名称を記入。なければ記入不要。" sqref="J10:P13" xr:uid="{68EBAAC6-42D1-4643-ACF9-929BF9DEB798}"/>
    <dataValidation allowBlank="1" showInputMessage="1" showErrorMessage="1" prompt="記入不要。経費明細の補助金申請予定額(B)が自動的に反映されます。" sqref="J8:P9" xr:uid="{24C13EDC-CC84-42E2-906F-B2037120CA73}"/>
    <dataValidation allowBlank="1" showInputMessage="1" showErrorMessage="1" prompt="記入不要。「⑤-②-③-④」で算出するため自動で反映されます。" sqref="J6:P7" xr:uid="{F5F304BE-0362-4329-A3F0-7021DF80DAAA}"/>
    <dataValidation allowBlank="1" showInputMessage="1" showErrorMessage="1" prompt="資金調達先の名称を記入。なければ記入不要。" sqref="Q10:X13" xr:uid="{2F927075-B12E-4A13-88C7-EC7C617224BC}"/>
    <dataValidation allowBlank="1" showInputMessage="1" showErrorMessage="1" prompt="補助金等の名称を記入。" sqref="P27:AE28" xr:uid="{14D35F6C-2CB6-4D2C-8E3D-5F6EDD624DFB}"/>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1DFC4-09A1-4A93-8B3A-2AC6F59A242E}">
  <sheetPr>
    <tabColor rgb="FFFFC000"/>
  </sheetPr>
  <dimension ref="A1:AT41"/>
  <sheetViews>
    <sheetView showGridLines="0" view="pageBreakPreview" topLeftCell="A5" zoomScaleNormal="100" zoomScaleSheetLayoutView="100" workbookViewId="0">
      <selection activeCell="K21" sqref="K21:N21"/>
    </sheetView>
  </sheetViews>
  <sheetFormatPr defaultColWidth="8.75" defaultRowHeight="13.5"/>
  <cols>
    <col min="1" max="9" width="2.625" style="1" customWidth="1"/>
    <col min="10" max="10" width="2" style="1" customWidth="1"/>
    <col min="11" max="55" width="2.625" style="1" customWidth="1"/>
    <col min="56" max="16384" width="8.75" style="1"/>
  </cols>
  <sheetData>
    <row r="1" spans="1:46" ht="16.5" customHeight="1">
      <c r="A1" s="186" t="s">
        <v>429</v>
      </c>
    </row>
    <row r="2" spans="1:46" ht="16.5" customHeight="1"/>
    <row r="3" spans="1:46" ht="16.5" customHeight="1" thickBot="1">
      <c r="A3" s="33" t="s">
        <v>371</v>
      </c>
      <c r="U3" s="235"/>
      <c r="V3" s="235"/>
      <c r="W3" s="235"/>
      <c r="X3" s="235"/>
    </row>
    <row r="4" spans="1:46" ht="16.5" customHeight="1">
      <c r="A4" s="465" t="s">
        <v>65</v>
      </c>
      <c r="B4" s="465"/>
      <c r="C4" s="465"/>
      <c r="D4" s="465"/>
      <c r="E4" s="465"/>
      <c r="F4" s="465"/>
      <c r="G4" s="465"/>
      <c r="H4" s="465"/>
      <c r="I4" s="465"/>
      <c r="J4" s="473"/>
      <c r="K4" s="596" t="s">
        <v>453</v>
      </c>
      <c r="L4" s="597"/>
      <c r="M4" s="597"/>
      <c r="N4" s="597"/>
      <c r="O4" s="597"/>
      <c r="P4" s="597"/>
      <c r="Q4" s="804"/>
      <c r="R4" s="804"/>
      <c r="S4" s="601" t="s">
        <v>332</v>
      </c>
      <c r="T4" s="601"/>
      <c r="U4" s="601"/>
      <c r="V4" s="602"/>
      <c r="W4" s="604" t="s">
        <v>369</v>
      </c>
      <c r="X4" s="605"/>
      <c r="Y4" s="605"/>
      <c r="Z4" s="605"/>
      <c r="AA4" s="605"/>
      <c r="AB4" s="605"/>
      <c r="AC4" s="606" t="str">
        <f>IF('様式第1号　認定申請書'!$C$13="","",'様式第1号　認定申請書'!$C$13+1)</f>
        <v/>
      </c>
      <c r="AD4" s="606"/>
      <c r="AE4" s="595" t="s">
        <v>332</v>
      </c>
      <c r="AF4" s="595"/>
      <c r="AG4" s="595"/>
      <c r="AH4" s="595"/>
      <c r="AI4" s="607" t="s">
        <v>370</v>
      </c>
      <c r="AJ4" s="605"/>
      <c r="AK4" s="605"/>
      <c r="AL4" s="605"/>
      <c r="AM4" s="605"/>
      <c r="AN4" s="605"/>
      <c r="AO4" s="606" t="str">
        <f>IF('様式第1号　認定申請書'!$C$13="","",'様式第1号　認定申請書'!$C$13+2)</f>
        <v/>
      </c>
      <c r="AP4" s="606"/>
      <c r="AQ4" s="595" t="s">
        <v>332</v>
      </c>
      <c r="AR4" s="595"/>
      <c r="AS4" s="595"/>
      <c r="AT4" s="609"/>
    </row>
    <row r="5" spans="1:46" ht="16.5" customHeight="1">
      <c r="A5" s="465"/>
      <c r="B5" s="465"/>
      <c r="C5" s="465"/>
      <c r="D5" s="465"/>
      <c r="E5" s="465"/>
      <c r="F5" s="465"/>
      <c r="G5" s="465"/>
      <c r="H5" s="465"/>
      <c r="I5" s="465"/>
      <c r="J5" s="473"/>
      <c r="K5" s="598"/>
      <c r="L5" s="599"/>
      <c r="M5" s="599"/>
      <c r="N5" s="599"/>
      <c r="O5" s="599"/>
      <c r="P5" s="599"/>
      <c r="Q5" s="805"/>
      <c r="R5" s="805"/>
      <c r="S5" s="256"/>
      <c r="T5" s="256"/>
      <c r="U5" s="256"/>
      <c r="V5" s="603"/>
      <c r="W5" s="598"/>
      <c r="X5" s="599"/>
      <c r="Y5" s="599"/>
      <c r="Z5" s="599"/>
      <c r="AA5" s="599"/>
      <c r="AB5" s="599"/>
      <c r="AC5" s="237"/>
      <c r="AD5" s="237"/>
      <c r="AE5" s="256"/>
      <c r="AF5" s="256"/>
      <c r="AG5" s="256"/>
      <c r="AH5" s="256"/>
      <c r="AI5" s="608"/>
      <c r="AJ5" s="599"/>
      <c r="AK5" s="599"/>
      <c r="AL5" s="599"/>
      <c r="AM5" s="599"/>
      <c r="AN5" s="599"/>
      <c r="AO5" s="237"/>
      <c r="AP5" s="237"/>
      <c r="AQ5" s="256"/>
      <c r="AR5" s="256"/>
      <c r="AS5" s="256"/>
      <c r="AT5" s="257"/>
    </row>
    <row r="6" spans="1:46" ht="16.5" customHeight="1">
      <c r="A6" s="465"/>
      <c r="B6" s="465"/>
      <c r="C6" s="465"/>
      <c r="D6" s="465"/>
      <c r="E6" s="465"/>
      <c r="F6" s="465"/>
      <c r="G6" s="465"/>
      <c r="H6" s="465"/>
      <c r="I6" s="465"/>
      <c r="J6" s="473"/>
      <c r="K6" s="593" t="s">
        <v>61</v>
      </c>
      <c r="L6" s="401"/>
      <c r="M6" s="401"/>
      <c r="N6" s="594" t="s">
        <v>62</v>
      </c>
      <c r="O6" s="401"/>
      <c r="P6" s="401"/>
      <c r="Q6" s="594" t="s">
        <v>63</v>
      </c>
      <c r="R6" s="401"/>
      <c r="S6" s="401"/>
      <c r="T6" s="594" t="s">
        <v>64</v>
      </c>
      <c r="U6" s="401"/>
      <c r="V6" s="402"/>
      <c r="W6" s="485" t="s">
        <v>61</v>
      </c>
      <c r="X6" s="477"/>
      <c r="Y6" s="477"/>
      <c r="Z6" s="476" t="s">
        <v>62</v>
      </c>
      <c r="AA6" s="477"/>
      <c r="AB6" s="477"/>
      <c r="AC6" s="476" t="s">
        <v>63</v>
      </c>
      <c r="AD6" s="477"/>
      <c r="AE6" s="477"/>
      <c r="AF6" s="476" t="s">
        <v>64</v>
      </c>
      <c r="AG6" s="477"/>
      <c r="AH6" s="477"/>
      <c r="AI6" s="488" t="s">
        <v>61</v>
      </c>
      <c r="AJ6" s="477"/>
      <c r="AK6" s="477"/>
      <c r="AL6" s="476" t="s">
        <v>62</v>
      </c>
      <c r="AM6" s="477"/>
      <c r="AN6" s="477"/>
      <c r="AO6" s="476" t="s">
        <v>63</v>
      </c>
      <c r="AP6" s="477"/>
      <c r="AQ6" s="477"/>
      <c r="AR6" s="476" t="s">
        <v>64</v>
      </c>
      <c r="AS6" s="477"/>
      <c r="AT6" s="477"/>
    </row>
    <row r="7" spans="1:46" ht="16.5" customHeight="1">
      <c r="A7" s="465"/>
      <c r="B7" s="465"/>
      <c r="C7" s="465"/>
      <c r="D7" s="465"/>
      <c r="E7" s="465"/>
      <c r="F7" s="465"/>
      <c r="G7" s="465"/>
      <c r="H7" s="465"/>
      <c r="I7" s="465"/>
      <c r="J7" s="473"/>
      <c r="K7" s="481"/>
      <c r="L7" s="401"/>
      <c r="M7" s="401"/>
      <c r="N7" s="401"/>
      <c r="O7" s="401"/>
      <c r="P7" s="401"/>
      <c r="Q7" s="401"/>
      <c r="R7" s="401"/>
      <c r="S7" s="401"/>
      <c r="T7" s="401"/>
      <c r="U7" s="401"/>
      <c r="V7" s="402"/>
      <c r="W7" s="486"/>
      <c r="X7" s="478"/>
      <c r="Y7" s="478"/>
      <c r="Z7" s="478"/>
      <c r="AA7" s="478"/>
      <c r="AB7" s="478"/>
      <c r="AC7" s="478"/>
      <c r="AD7" s="478"/>
      <c r="AE7" s="478"/>
      <c r="AF7" s="478"/>
      <c r="AG7" s="478"/>
      <c r="AH7" s="478"/>
      <c r="AI7" s="489"/>
      <c r="AJ7" s="478"/>
      <c r="AK7" s="478"/>
      <c r="AL7" s="478"/>
      <c r="AM7" s="478"/>
      <c r="AN7" s="478"/>
      <c r="AO7" s="478"/>
      <c r="AP7" s="478"/>
      <c r="AQ7" s="478"/>
      <c r="AR7" s="478"/>
      <c r="AS7" s="478"/>
      <c r="AT7" s="478"/>
    </row>
    <row r="8" spans="1:46" ht="16.5" customHeight="1">
      <c r="A8" s="465"/>
      <c r="B8" s="465"/>
      <c r="C8" s="465"/>
      <c r="D8" s="465"/>
      <c r="E8" s="465"/>
      <c r="F8" s="465"/>
      <c r="G8" s="465"/>
      <c r="H8" s="465"/>
      <c r="I8" s="465"/>
      <c r="J8" s="473"/>
      <c r="K8" s="481"/>
      <c r="L8" s="401"/>
      <c r="M8" s="401"/>
      <c r="N8" s="401"/>
      <c r="O8" s="401"/>
      <c r="P8" s="401"/>
      <c r="Q8" s="401"/>
      <c r="R8" s="401"/>
      <c r="S8" s="401"/>
      <c r="T8" s="401"/>
      <c r="U8" s="401"/>
      <c r="V8" s="402"/>
      <c r="W8" s="487"/>
      <c r="X8" s="479"/>
      <c r="Y8" s="479"/>
      <c r="Z8" s="479"/>
      <c r="AA8" s="479"/>
      <c r="AB8" s="479"/>
      <c r="AC8" s="479"/>
      <c r="AD8" s="479"/>
      <c r="AE8" s="479"/>
      <c r="AF8" s="479"/>
      <c r="AG8" s="479"/>
      <c r="AH8" s="479"/>
      <c r="AI8" s="490"/>
      <c r="AJ8" s="479"/>
      <c r="AK8" s="479"/>
      <c r="AL8" s="479"/>
      <c r="AM8" s="479"/>
      <c r="AN8" s="479"/>
      <c r="AO8" s="479"/>
      <c r="AP8" s="479"/>
      <c r="AQ8" s="479"/>
      <c r="AR8" s="479"/>
      <c r="AS8" s="479"/>
      <c r="AT8" s="479"/>
    </row>
    <row r="9" spans="1:46" ht="16.5" customHeight="1">
      <c r="A9" s="465">
        <v>1</v>
      </c>
      <c r="B9" s="590"/>
      <c r="C9" s="590"/>
      <c r="D9" s="590"/>
      <c r="E9" s="590"/>
      <c r="F9" s="590"/>
      <c r="G9" s="590"/>
      <c r="H9" s="590"/>
      <c r="I9" s="590"/>
      <c r="J9" s="591"/>
      <c r="K9" s="462"/>
      <c r="L9" s="461"/>
      <c r="M9" s="461"/>
      <c r="N9" s="461"/>
      <c r="O9" s="461"/>
      <c r="P9" s="461"/>
      <c r="Q9" s="461"/>
      <c r="R9" s="461"/>
      <c r="S9" s="461"/>
      <c r="T9" s="461"/>
      <c r="U9" s="461"/>
      <c r="V9" s="592"/>
      <c r="W9" s="808"/>
      <c r="X9" s="806"/>
      <c r="Y9" s="806"/>
      <c r="Z9" s="806"/>
      <c r="AA9" s="806"/>
      <c r="AB9" s="806"/>
      <c r="AC9" s="806"/>
      <c r="AD9" s="806"/>
      <c r="AE9" s="806"/>
      <c r="AF9" s="806"/>
      <c r="AG9" s="806"/>
      <c r="AH9" s="806"/>
      <c r="AI9" s="809"/>
      <c r="AJ9" s="806"/>
      <c r="AK9" s="806"/>
      <c r="AL9" s="806"/>
      <c r="AM9" s="806"/>
      <c r="AN9" s="806"/>
      <c r="AO9" s="806"/>
      <c r="AP9" s="806"/>
      <c r="AQ9" s="806"/>
      <c r="AR9" s="806"/>
      <c r="AS9" s="806"/>
      <c r="AT9" s="807"/>
    </row>
    <row r="10" spans="1:46" ht="16.5" customHeight="1">
      <c r="A10" s="465"/>
      <c r="B10" s="590"/>
      <c r="C10" s="590"/>
      <c r="D10" s="590"/>
      <c r="E10" s="590"/>
      <c r="F10" s="590"/>
      <c r="G10" s="590"/>
      <c r="H10" s="590"/>
      <c r="I10" s="590"/>
      <c r="J10" s="591"/>
      <c r="K10" s="462"/>
      <c r="L10" s="461"/>
      <c r="M10" s="461"/>
      <c r="N10" s="461"/>
      <c r="O10" s="461"/>
      <c r="P10" s="461"/>
      <c r="Q10" s="461"/>
      <c r="R10" s="461"/>
      <c r="S10" s="461"/>
      <c r="T10" s="461"/>
      <c r="U10" s="461"/>
      <c r="V10" s="592"/>
      <c r="W10" s="808"/>
      <c r="X10" s="806"/>
      <c r="Y10" s="806"/>
      <c r="Z10" s="806"/>
      <c r="AA10" s="806"/>
      <c r="AB10" s="806"/>
      <c r="AC10" s="806"/>
      <c r="AD10" s="806"/>
      <c r="AE10" s="806"/>
      <c r="AF10" s="806"/>
      <c r="AG10" s="806"/>
      <c r="AH10" s="806"/>
      <c r="AI10" s="809"/>
      <c r="AJ10" s="806"/>
      <c r="AK10" s="806"/>
      <c r="AL10" s="806"/>
      <c r="AM10" s="806"/>
      <c r="AN10" s="806"/>
      <c r="AO10" s="806"/>
      <c r="AP10" s="806"/>
      <c r="AQ10" s="806"/>
      <c r="AR10" s="806"/>
      <c r="AS10" s="806"/>
      <c r="AT10" s="807"/>
    </row>
    <row r="11" spans="1:46" ht="16.5" customHeight="1">
      <c r="A11" s="465">
        <v>2</v>
      </c>
      <c r="B11" s="590"/>
      <c r="C11" s="590"/>
      <c r="D11" s="590"/>
      <c r="E11" s="590"/>
      <c r="F11" s="590"/>
      <c r="G11" s="590"/>
      <c r="H11" s="590"/>
      <c r="I11" s="590"/>
      <c r="J11" s="591"/>
      <c r="K11" s="462"/>
      <c r="L11" s="461"/>
      <c r="M11" s="461"/>
      <c r="N11" s="461"/>
      <c r="O11" s="461"/>
      <c r="P11" s="461"/>
      <c r="Q11" s="461"/>
      <c r="R11" s="461"/>
      <c r="S11" s="461"/>
      <c r="T11" s="461"/>
      <c r="U11" s="461"/>
      <c r="V11" s="592"/>
      <c r="W11" s="808"/>
      <c r="X11" s="806"/>
      <c r="Y11" s="806"/>
      <c r="Z11" s="806"/>
      <c r="AA11" s="806"/>
      <c r="AB11" s="806"/>
      <c r="AC11" s="806"/>
      <c r="AD11" s="806"/>
      <c r="AE11" s="806"/>
      <c r="AF11" s="806"/>
      <c r="AG11" s="806"/>
      <c r="AH11" s="806"/>
      <c r="AI11" s="809"/>
      <c r="AJ11" s="806"/>
      <c r="AK11" s="806"/>
      <c r="AL11" s="806"/>
      <c r="AM11" s="806"/>
      <c r="AN11" s="806"/>
      <c r="AO11" s="806"/>
      <c r="AP11" s="806"/>
      <c r="AQ11" s="806"/>
      <c r="AR11" s="806"/>
      <c r="AS11" s="806"/>
      <c r="AT11" s="807"/>
    </row>
    <row r="12" spans="1:46" ht="16.5" customHeight="1">
      <c r="A12" s="465"/>
      <c r="B12" s="590"/>
      <c r="C12" s="590"/>
      <c r="D12" s="590"/>
      <c r="E12" s="590"/>
      <c r="F12" s="590"/>
      <c r="G12" s="590"/>
      <c r="H12" s="590"/>
      <c r="I12" s="590"/>
      <c r="J12" s="591"/>
      <c r="K12" s="462"/>
      <c r="L12" s="461"/>
      <c r="M12" s="461"/>
      <c r="N12" s="461"/>
      <c r="O12" s="461"/>
      <c r="P12" s="461"/>
      <c r="Q12" s="461"/>
      <c r="R12" s="461"/>
      <c r="S12" s="461"/>
      <c r="T12" s="461"/>
      <c r="U12" s="461"/>
      <c r="V12" s="592"/>
      <c r="W12" s="808"/>
      <c r="X12" s="806"/>
      <c r="Y12" s="806"/>
      <c r="Z12" s="806"/>
      <c r="AA12" s="806"/>
      <c r="AB12" s="806"/>
      <c r="AC12" s="806"/>
      <c r="AD12" s="806"/>
      <c r="AE12" s="806"/>
      <c r="AF12" s="806"/>
      <c r="AG12" s="806"/>
      <c r="AH12" s="806"/>
      <c r="AI12" s="809"/>
      <c r="AJ12" s="806"/>
      <c r="AK12" s="806"/>
      <c r="AL12" s="806"/>
      <c r="AM12" s="806"/>
      <c r="AN12" s="806"/>
      <c r="AO12" s="806"/>
      <c r="AP12" s="806"/>
      <c r="AQ12" s="806"/>
      <c r="AR12" s="806"/>
      <c r="AS12" s="806"/>
      <c r="AT12" s="807"/>
    </row>
    <row r="13" spans="1:46" ht="16.5" customHeight="1">
      <c r="A13" s="465">
        <v>3</v>
      </c>
      <c r="B13" s="590"/>
      <c r="C13" s="590"/>
      <c r="D13" s="590"/>
      <c r="E13" s="590"/>
      <c r="F13" s="590"/>
      <c r="G13" s="590"/>
      <c r="H13" s="590"/>
      <c r="I13" s="590"/>
      <c r="J13" s="591"/>
      <c r="K13" s="462"/>
      <c r="L13" s="461"/>
      <c r="M13" s="461"/>
      <c r="N13" s="461"/>
      <c r="O13" s="461"/>
      <c r="P13" s="461"/>
      <c r="Q13" s="461"/>
      <c r="R13" s="461"/>
      <c r="S13" s="461"/>
      <c r="T13" s="461"/>
      <c r="U13" s="461"/>
      <c r="V13" s="592"/>
      <c r="W13" s="808"/>
      <c r="X13" s="806"/>
      <c r="Y13" s="806"/>
      <c r="Z13" s="806"/>
      <c r="AA13" s="806"/>
      <c r="AB13" s="806"/>
      <c r="AC13" s="806"/>
      <c r="AD13" s="806"/>
      <c r="AE13" s="806"/>
      <c r="AF13" s="806"/>
      <c r="AG13" s="806"/>
      <c r="AH13" s="806"/>
      <c r="AI13" s="809"/>
      <c r="AJ13" s="806"/>
      <c r="AK13" s="806"/>
      <c r="AL13" s="806"/>
      <c r="AM13" s="806"/>
      <c r="AN13" s="806"/>
      <c r="AO13" s="806"/>
      <c r="AP13" s="806"/>
      <c r="AQ13" s="806"/>
      <c r="AR13" s="806"/>
      <c r="AS13" s="806"/>
      <c r="AT13" s="807"/>
    </row>
    <row r="14" spans="1:46" ht="16.5" customHeight="1">
      <c r="A14" s="465"/>
      <c r="B14" s="590"/>
      <c r="C14" s="590"/>
      <c r="D14" s="590"/>
      <c r="E14" s="590"/>
      <c r="F14" s="590"/>
      <c r="G14" s="590"/>
      <c r="H14" s="590"/>
      <c r="I14" s="590"/>
      <c r="J14" s="591"/>
      <c r="K14" s="462"/>
      <c r="L14" s="461"/>
      <c r="M14" s="461"/>
      <c r="N14" s="461"/>
      <c r="O14" s="461"/>
      <c r="P14" s="461"/>
      <c r="Q14" s="461"/>
      <c r="R14" s="461"/>
      <c r="S14" s="461"/>
      <c r="T14" s="461"/>
      <c r="U14" s="461"/>
      <c r="V14" s="592"/>
      <c r="W14" s="808"/>
      <c r="X14" s="806"/>
      <c r="Y14" s="806"/>
      <c r="Z14" s="806"/>
      <c r="AA14" s="806"/>
      <c r="AB14" s="806"/>
      <c r="AC14" s="806"/>
      <c r="AD14" s="806"/>
      <c r="AE14" s="806"/>
      <c r="AF14" s="806"/>
      <c r="AG14" s="806"/>
      <c r="AH14" s="806"/>
      <c r="AI14" s="809"/>
      <c r="AJ14" s="806"/>
      <c r="AK14" s="806"/>
      <c r="AL14" s="806"/>
      <c r="AM14" s="806"/>
      <c r="AN14" s="806"/>
      <c r="AO14" s="806"/>
      <c r="AP14" s="806"/>
      <c r="AQ14" s="806"/>
      <c r="AR14" s="806"/>
      <c r="AS14" s="806"/>
      <c r="AT14" s="807"/>
    </row>
    <row r="15" spans="1:46" ht="16.5" customHeight="1">
      <c r="A15" s="465">
        <v>4</v>
      </c>
      <c r="B15" s="590"/>
      <c r="C15" s="590"/>
      <c r="D15" s="590"/>
      <c r="E15" s="590"/>
      <c r="F15" s="590"/>
      <c r="G15" s="590"/>
      <c r="H15" s="590"/>
      <c r="I15" s="590"/>
      <c r="J15" s="591"/>
      <c r="K15" s="462"/>
      <c r="L15" s="461"/>
      <c r="M15" s="461"/>
      <c r="N15" s="461"/>
      <c r="O15" s="461"/>
      <c r="P15" s="461"/>
      <c r="Q15" s="461"/>
      <c r="R15" s="461"/>
      <c r="S15" s="461"/>
      <c r="T15" s="461"/>
      <c r="U15" s="461"/>
      <c r="V15" s="592"/>
      <c r="W15" s="808"/>
      <c r="X15" s="806"/>
      <c r="Y15" s="806"/>
      <c r="Z15" s="806"/>
      <c r="AA15" s="806"/>
      <c r="AB15" s="806"/>
      <c r="AC15" s="806"/>
      <c r="AD15" s="806"/>
      <c r="AE15" s="806"/>
      <c r="AF15" s="806"/>
      <c r="AG15" s="806"/>
      <c r="AH15" s="806"/>
      <c r="AI15" s="809"/>
      <c r="AJ15" s="806"/>
      <c r="AK15" s="806"/>
      <c r="AL15" s="806"/>
      <c r="AM15" s="806"/>
      <c r="AN15" s="806"/>
      <c r="AO15" s="806"/>
      <c r="AP15" s="806"/>
      <c r="AQ15" s="806"/>
      <c r="AR15" s="806"/>
      <c r="AS15" s="806"/>
      <c r="AT15" s="807"/>
    </row>
    <row r="16" spans="1:46" ht="16.5" customHeight="1">
      <c r="A16" s="465"/>
      <c r="B16" s="590"/>
      <c r="C16" s="590"/>
      <c r="D16" s="590"/>
      <c r="E16" s="590"/>
      <c r="F16" s="590"/>
      <c r="G16" s="590"/>
      <c r="H16" s="590"/>
      <c r="I16" s="590"/>
      <c r="J16" s="591"/>
      <c r="K16" s="462"/>
      <c r="L16" s="461"/>
      <c r="M16" s="461"/>
      <c r="N16" s="461"/>
      <c r="O16" s="461"/>
      <c r="P16" s="461"/>
      <c r="Q16" s="461"/>
      <c r="R16" s="461"/>
      <c r="S16" s="461"/>
      <c r="T16" s="461"/>
      <c r="U16" s="461"/>
      <c r="V16" s="592"/>
      <c r="W16" s="808"/>
      <c r="X16" s="806"/>
      <c r="Y16" s="806"/>
      <c r="Z16" s="806"/>
      <c r="AA16" s="806"/>
      <c r="AB16" s="806"/>
      <c r="AC16" s="806"/>
      <c r="AD16" s="806"/>
      <c r="AE16" s="806"/>
      <c r="AF16" s="806"/>
      <c r="AG16" s="806"/>
      <c r="AH16" s="806"/>
      <c r="AI16" s="809"/>
      <c r="AJ16" s="806"/>
      <c r="AK16" s="806"/>
      <c r="AL16" s="806"/>
      <c r="AM16" s="806"/>
      <c r="AN16" s="806"/>
      <c r="AO16" s="806"/>
      <c r="AP16" s="806"/>
      <c r="AQ16" s="806"/>
      <c r="AR16" s="806"/>
      <c r="AS16" s="806"/>
      <c r="AT16" s="807"/>
    </row>
    <row r="17" spans="1:46" ht="16.5" customHeight="1">
      <c r="A17" s="465">
        <v>5</v>
      </c>
      <c r="B17" s="590"/>
      <c r="C17" s="590"/>
      <c r="D17" s="590"/>
      <c r="E17" s="590"/>
      <c r="F17" s="590"/>
      <c r="G17" s="590"/>
      <c r="H17" s="590"/>
      <c r="I17" s="590"/>
      <c r="J17" s="591"/>
      <c r="K17" s="462"/>
      <c r="L17" s="461"/>
      <c r="M17" s="461"/>
      <c r="N17" s="461"/>
      <c r="O17" s="461"/>
      <c r="P17" s="461"/>
      <c r="Q17" s="461"/>
      <c r="R17" s="461"/>
      <c r="S17" s="461"/>
      <c r="T17" s="461"/>
      <c r="U17" s="461"/>
      <c r="V17" s="592"/>
      <c r="W17" s="808"/>
      <c r="X17" s="806"/>
      <c r="Y17" s="806"/>
      <c r="Z17" s="806"/>
      <c r="AA17" s="806"/>
      <c r="AB17" s="806"/>
      <c r="AC17" s="806"/>
      <c r="AD17" s="806"/>
      <c r="AE17" s="806"/>
      <c r="AF17" s="806"/>
      <c r="AG17" s="806"/>
      <c r="AH17" s="806"/>
      <c r="AI17" s="809"/>
      <c r="AJ17" s="806"/>
      <c r="AK17" s="806"/>
      <c r="AL17" s="806"/>
      <c r="AM17" s="806"/>
      <c r="AN17" s="806"/>
      <c r="AO17" s="806"/>
      <c r="AP17" s="806"/>
      <c r="AQ17" s="806"/>
      <c r="AR17" s="806"/>
      <c r="AS17" s="806"/>
      <c r="AT17" s="807"/>
    </row>
    <row r="18" spans="1:46" ht="16.5" customHeight="1">
      <c r="A18" s="465"/>
      <c r="B18" s="590"/>
      <c r="C18" s="590"/>
      <c r="D18" s="590"/>
      <c r="E18" s="590"/>
      <c r="F18" s="590"/>
      <c r="G18" s="590"/>
      <c r="H18" s="590"/>
      <c r="I18" s="590"/>
      <c r="J18" s="591"/>
      <c r="K18" s="462"/>
      <c r="L18" s="461"/>
      <c r="M18" s="461"/>
      <c r="N18" s="461"/>
      <c r="O18" s="461"/>
      <c r="P18" s="461"/>
      <c r="Q18" s="461"/>
      <c r="R18" s="461"/>
      <c r="S18" s="461"/>
      <c r="T18" s="461"/>
      <c r="U18" s="461"/>
      <c r="V18" s="592"/>
      <c r="W18" s="808"/>
      <c r="X18" s="806"/>
      <c r="Y18" s="806"/>
      <c r="Z18" s="806"/>
      <c r="AA18" s="806"/>
      <c r="AB18" s="806"/>
      <c r="AC18" s="806"/>
      <c r="AD18" s="806"/>
      <c r="AE18" s="806"/>
      <c r="AF18" s="806"/>
      <c r="AG18" s="806"/>
      <c r="AH18" s="806"/>
      <c r="AI18" s="809"/>
      <c r="AJ18" s="806"/>
      <c r="AK18" s="806"/>
      <c r="AL18" s="806"/>
      <c r="AM18" s="806"/>
      <c r="AN18" s="806"/>
      <c r="AO18" s="806"/>
      <c r="AP18" s="806"/>
      <c r="AQ18" s="806"/>
      <c r="AR18" s="806"/>
      <c r="AS18" s="806"/>
      <c r="AT18" s="807"/>
    </row>
    <row r="19" spans="1:46" ht="16.5" customHeight="1">
      <c r="A19" s="465">
        <v>6</v>
      </c>
      <c r="B19" s="590"/>
      <c r="C19" s="590"/>
      <c r="D19" s="590"/>
      <c r="E19" s="590"/>
      <c r="F19" s="590"/>
      <c r="G19" s="590"/>
      <c r="H19" s="590"/>
      <c r="I19" s="590"/>
      <c r="J19" s="591"/>
      <c r="K19" s="462"/>
      <c r="L19" s="461"/>
      <c r="M19" s="461"/>
      <c r="N19" s="461"/>
      <c r="O19" s="461"/>
      <c r="P19" s="461"/>
      <c r="Q19" s="461"/>
      <c r="R19" s="461"/>
      <c r="S19" s="461"/>
      <c r="T19" s="461"/>
      <c r="U19" s="461"/>
      <c r="V19" s="592"/>
      <c r="W19" s="808"/>
      <c r="X19" s="806"/>
      <c r="Y19" s="806"/>
      <c r="Z19" s="806"/>
      <c r="AA19" s="806"/>
      <c r="AB19" s="806"/>
      <c r="AC19" s="806"/>
      <c r="AD19" s="806"/>
      <c r="AE19" s="806"/>
      <c r="AF19" s="806"/>
      <c r="AG19" s="806"/>
      <c r="AH19" s="806"/>
      <c r="AI19" s="806"/>
      <c r="AJ19" s="806"/>
      <c r="AK19" s="806"/>
      <c r="AL19" s="806"/>
      <c r="AM19" s="806"/>
      <c r="AN19" s="806"/>
      <c r="AO19" s="806"/>
      <c r="AP19" s="806"/>
      <c r="AQ19" s="806"/>
      <c r="AR19" s="806"/>
      <c r="AS19" s="806"/>
      <c r="AT19" s="807"/>
    </row>
    <row r="20" spans="1:46" ht="16.5" customHeight="1">
      <c r="A20" s="465"/>
      <c r="B20" s="590"/>
      <c r="C20" s="590"/>
      <c r="D20" s="590"/>
      <c r="E20" s="590"/>
      <c r="F20" s="590"/>
      <c r="G20" s="590"/>
      <c r="H20" s="590"/>
      <c r="I20" s="590"/>
      <c r="J20" s="591"/>
      <c r="K20" s="462"/>
      <c r="L20" s="461"/>
      <c r="M20" s="461"/>
      <c r="N20" s="461"/>
      <c r="O20" s="461"/>
      <c r="P20" s="461"/>
      <c r="Q20" s="461"/>
      <c r="R20" s="461"/>
      <c r="S20" s="461"/>
      <c r="T20" s="461"/>
      <c r="U20" s="461"/>
      <c r="V20" s="592"/>
      <c r="W20" s="808"/>
      <c r="X20" s="806"/>
      <c r="Y20" s="806"/>
      <c r="Z20" s="806"/>
      <c r="AA20" s="806"/>
      <c r="AB20" s="806"/>
      <c r="AC20" s="806"/>
      <c r="AD20" s="806"/>
      <c r="AE20" s="806"/>
      <c r="AF20" s="806"/>
      <c r="AG20" s="806"/>
      <c r="AH20" s="806"/>
      <c r="AI20" s="806"/>
      <c r="AJ20" s="806"/>
      <c r="AK20" s="806"/>
      <c r="AL20" s="806"/>
      <c r="AM20" s="806"/>
      <c r="AN20" s="806"/>
      <c r="AO20" s="806"/>
      <c r="AP20" s="806"/>
      <c r="AQ20" s="806"/>
      <c r="AR20" s="806"/>
      <c r="AS20" s="806"/>
      <c r="AT20" s="807"/>
    </row>
    <row r="21" spans="1:46" ht="16.5" customHeight="1">
      <c r="A21" s="465">
        <v>7</v>
      </c>
      <c r="B21" s="590"/>
      <c r="C21" s="590"/>
      <c r="D21" s="590"/>
      <c r="E21" s="590"/>
      <c r="F21" s="590"/>
      <c r="G21" s="590"/>
      <c r="H21" s="590"/>
      <c r="I21" s="590"/>
      <c r="J21" s="591"/>
      <c r="K21" s="462"/>
      <c r="L21" s="461"/>
      <c r="M21" s="461"/>
      <c r="N21" s="461"/>
      <c r="O21" s="461"/>
      <c r="P21" s="461"/>
      <c r="Q21" s="461"/>
      <c r="R21" s="461"/>
      <c r="S21" s="461"/>
      <c r="T21" s="461"/>
      <c r="U21" s="461"/>
      <c r="V21" s="592"/>
      <c r="W21" s="808"/>
      <c r="X21" s="806"/>
      <c r="Y21" s="806"/>
      <c r="Z21" s="806"/>
      <c r="AA21" s="806"/>
      <c r="AB21" s="806"/>
      <c r="AC21" s="806"/>
      <c r="AD21" s="806"/>
      <c r="AE21" s="806"/>
      <c r="AF21" s="806"/>
      <c r="AG21" s="806"/>
      <c r="AH21" s="806"/>
      <c r="AI21" s="809"/>
      <c r="AJ21" s="806"/>
      <c r="AK21" s="806"/>
      <c r="AL21" s="806"/>
      <c r="AM21" s="806"/>
      <c r="AN21" s="806"/>
      <c r="AO21" s="806"/>
      <c r="AP21" s="806"/>
      <c r="AQ21" s="806"/>
      <c r="AR21" s="806"/>
      <c r="AS21" s="806"/>
      <c r="AT21" s="807"/>
    </row>
    <row r="22" spans="1:46" ht="16.5" customHeight="1">
      <c r="A22" s="465"/>
      <c r="B22" s="590"/>
      <c r="C22" s="590"/>
      <c r="D22" s="590"/>
      <c r="E22" s="590"/>
      <c r="F22" s="590"/>
      <c r="G22" s="590"/>
      <c r="H22" s="590"/>
      <c r="I22" s="590"/>
      <c r="J22" s="591"/>
      <c r="K22" s="462"/>
      <c r="L22" s="461"/>
      <c r="M22" s="461"/>
      <c r="N22" s="461"/>
      <c r="O22" s="461"/>
      <c r="P22" s="461"/>
      <c r="Q22" s="461"/>
      <c r="R22" s="461"/>
      <c r="S22" s="461"/>
      <c r="T22" s="461"/>
      <c r="U22" s="461"/>
      <c r="V22" s="592"/>
      <c r="W22" s="808"/>
      <c r="X22" s="806"/>
      <c r="Y22" s="806"/>
      <c r="Z22" s="806"/>
      <c r="AA22" s="806"/>
      <c r="AB22" s="806"/>
      <c r="AC22" s="806"/>
      <c r="AD22" s="806"/>
      <c r="AE22" s="806"/>
      <c r="AF22" s="806"/>
      <c r="AG22" s="806"/>
      <c r="AH22" s="806"/>
      <c r="AI22" s="809"/>
      <c r="AJ22" s="806"/>
      <c r="AK22" s="806"/>
      <c r="AL22" s="806"/>
      <c r="AM22" s="806"/>
      <c r="AN22" s="806"/>
      <c r="AO22" s="806"/>
      <c r="AP22" s="806"/>
      <c r="AQ22" s="806"/>
      <c r="AR22" s="806"/>
      <c r="AS22" s="806"/>
      <c r="AT22" s="807"/>
    </row>
    <row r="23" spans="1:46" ht="16.5" customHeight="1" thickBot="1">
      <c r="A23" s="465" t="s">
        <v>68</v>
      </c>
      <c r="B23" s="465"/>
      <c r="C23" s="465"/>
      <c r="D23" s="465"/>
      <c r="E23" s="465"/>
      <c r="F23" s="465"/>
      <c r="G23" s="465"/>
      <c r="H23" s="465"/>
      <c r="I23" s="465"/>
      <c r="J23" s="473"/>
      <c r="K23" s="470"/>
      <c r="L23" s="463"/>
      <c r="M23" s="463"/>
      <c r="N23" s="463"/>
      <c r="O23" s="463"/>
      <c r="P23" s="463"/>
      <c r="Q23" s="463"/>
      <c r="R23" s="463"/>
      <c r="S23" s="463"/>
      <c r="T23" s="463"/>
      <c r="U23" s="463"/>
      <c r="V23" s="589"/>
      <c r="W23" s="808"/>
      <c r="X23" s="806"/>
      <c r="Y23" s="806"/>
      <c r="Z23" s="806"/>
      <c r="AA23" s="806"/>
      <c r="AB23" s="806"/>
      <c r="AC23" s="806"/>
      <c r="AD23" s="806"/>
      <c r="AE23" s="806"/>
      <c r="AF23" s="806"/>
      <c r="AG23" s="806"/>
      <c r="AH23" s="806"/>
      <c r="AI23" s="806"/>
      <c r="AJ23" s="806"/>
      <c r="AK23" s="806"/>
      <c r="AL23" s="806"/>
      <c r="AM23" s="806"/>
      <c r="AN23" s="806"/>
      <c r="AO23" s="806"/>
      <c r="AP23" s="806"/>
      <c r="AQ23" s="806"/>
      <c r="AR23" s="806"/>
      <c r="AS23" s="806"/>
      <c r="AT23" s="806"/>
    </row>
    <row r="24" spans="1:46" ht="16.5" customHeight="1">
      <c r="A24" s="1" t="s">
        <v>69</v>
      </c>
    </row>
    <row r="25" spans="1:46" ht="16.5" customHeight="1">
      <c r="A25" s="1" t="s">
        <v>395</v>
      </c>
    </row>
    <row r="26" spans="1:46" ht="16.5" customHeight="1">
      <c r="A26" s="218" t="s">
        <v>450</v>
      </c>
      <c r="B26" s="218"/>
      <c r="C26" s="218"/>
      <c r="D26" s="218"/>
      <c r="E26" s="218"/>
      <c r="F26" s="218"/>
      <c r="G26" s="218"/>
      <c r="H26" s="218"/>
      <c r="I26" s="218"/>
      <c r="J26" s="218"/>
      <c r="K26" s="218"/>
      <c r="L26" s="218"/>
      <c r="M26" s="218"/>
      <c r="N26" s="218"/>
      <c r="O26" s="218"/>
      <c r="P26" s="218"/>
      <c r="Q26" s="218"/>
      <c r="R26" s="218"/>
      <c r="S26" s="218"/>
      <c r="T26" s="218"/>
      <c r="U26" s="218"/>
      <c r="V26" s="218"/>
      <c r="W26" s="218"/>
      <c r="X26" s="218"/>
      <c r="Y26" s="218"/>
    </row>
    <row r="27" spans="1:46" ht="16.5" customHeight="1"/>
    <row r="28" spans="1:46" ht="16.5" customHeight="1">
      <c r="U28" s="2"/>
      <c r="W28" s="2"/>
    </row>
    <row r="29" spans="1:46" ht="16.5" customHeight="1"/>
    <row r="30" spans="1:46" ht="16.5" customHeight="1">
      <c r="S30" s="2"/>
      <c r="U30" s="2"/>
    </row>
    <row r="31" spans="1:46" ht="16.5" customHeight="1"/>
    <row r="32" spans="1:46" ht="16.5" customHeight="1"/>
    <row r="33" ht="16.5" customHeight="1"/>
    <row r="34" ht="16.5" customHeight="1"/>
    <row r="35" ht="16.5" customHeight="1"/>
    <row r="36" ht="16.5" customHeight="1"/>
    <row r="37" ht="16.5" customHeight="1"/>
    <row r="38" ht="16.5" customHeight="1"/>
    <row r="39" ht="16.5" customHeight="1"/>
    <row r="40" ht="16.5" customHeight="1"/>
    <row r="41" ht="16.5" customHeight="1"/>
  </sheetData>
  <mergeCells count="134">
    <mergeCell ref="AF23:AH23"/>
    <mergeCell ref="AI23:AK23"/>
    <mergeCell ref="AL23:AN23"/>
    <mergeCell ref="AO23:AQ23"/>
    <mergeCell ref="AR23:AT23"/>
    <mergeCell ref="AO21:AQ22"/>
    <mergeCell ref="AR21:AT22"/>
    <mergeCell ref="A23:J23"/>
    <mergeCell ref="K23:M23"/>
    <mergeCell ref="N23:P23"/>
    <mergeCell ref="Q23:S23"/>
    <mergeCell ref="T23:V23"/>
    <mergeCell ref="W23:Y23"/>
    <mergeCell ref="Z23:AB23"/>
    <mergeCell ref="AC23:AE23"/>
    <mergeCell ref="W21:Y22"/>
    <mergeCell ref="Z21:AB22"/>
    <mergeCell ref="AC21:AE22"/>
    <mergeCell ref="AF21:AH22"/>
    <mergeCell ref="AI21:AK22"/>
    <mergeCell ref="AL21:AN22"/>
    <mergeCell ref="A21:A22"/>
    <mergeCell ref="B21:J22"/>
    <mergeCell ref="K21:M22"/>
    <mergeCell ref="N21:P22"/>
    <mergeCell ref="Q21:S22"/>
    <mergeCell ref="T21:V22"/>
    <mergeCell ref="AC19:AE20"/>
    <mergeCell ref="AF19:AH20"/>
    <mergeCell ref="AI19:AK20"/>
    <mergeCell ref="AL19:AN20"/>
    <mergeCell ref="AO19:AQ20"/>
    <mergeCell ref="AR19:AT20"/>
    <mergeCell ref="AO17:AQ18"/>
    <mergeCell ref="AR17:AT18"/>
    <mergeCell ref="A19:A20"/>
    <mergeCell ref="B19:J20"/>
    <mergeCell ref="K19:M20"/>
    <mergeCell ref="N19:P20"/>
    <mergeCell ref="Q19:S20"/>
    <mergeCell ref="T19:V20"/>
    <mergeCell ref="W19:Y20"/>
    <mergeCell ref="Z19:AB20"/>
    <mergeCell ref="W17:Y18"/>
    <mergeCell ref="Z17:AB18"/>
    <mergeCell ref="AC17:AE18"/>
    <mergeCell ref="AF17:AH18"/>
    <mergeCell ref="AI17:AK18"/>
    <mergeCell ref="AL17:AN18"/>
    <mergeCell ref="A17:A18"/>
    <mergeCell ref="B17:J18"/>
    <mergeCell ref="K17:M18"/>
    <mergeCell ref="N17:P18"/>
    <mergeCell ref="Q17:S18"/>
    <mergeCell ref="T17:V18"/>
    <mergeCell ref="AC15:AE16"/>
    <mergeCell ref="AF15:AH16"/>
    <mergeCell ref="AI15:AK16"/>
    <mergeCell ref="AL15:AN16"/>
    <mergeCell ref="AO15:AQ16"/>
    <mergeCell ref="AR15:AT16"/>
    <mergeCell ref="AO13:AQ14"/>
    <mergeCell ref="AR13:AT14"/>
    <mergeCell ref="A15:A16"/>
    <mergeCell ref="B15:J16"/>
    <mergeCell ref="K15:M16"/>
    <mergeCell ref="N15:P16"/>
    <mergeCell ref="Q15:S16"/>
    <mergeCell ref="T15:V16"/>
    <mergeCell ref="W15:Y16"/>
    <mergeCell ref="Z15:AB16"/>
    <mergeCell ref="W13:Y14"/>
    <mergeCell ref="Z13:AB14"/>
    <mergeCell ref="AC13:AE14"/>
    <mergeCell ref="AF13:AH14"/>
    <mergeCell ref="AI13:AK14"/>
    <mergeCell ref="AL13:AN14"/>
    <mergeCell ref="A13:A14"/>
    <mergeCell ref="B13:J14"/>
    <mergeCell ref="K13:M14"/>
    <mergeCell ref="N13:P14"/>
    <mergeCell ref="Q13:S14"/>
    <mergeCell ref="T13:V14"/>
    <mergeCell ref="AC11:AE12"/>
    <mergeCell ref="AF11:AH12"/>
    <mergeCell ref="AI11:AK12"/>
    <mergeCell ref="AL11:AN12"/>
    <mergeCell ref="AO11:AQ12"/>
    <mergeCell ref="AR11:AT12"/>
    <mergeCell ref="AO9:AQ10"/>
    <mergeCell ref="AR9:AT10"/>
    <mergeCell ref="A11:A12"/>
    <mergeCell ref="B11:J12"/>
    <mergeCell ref="K11:M12"/>
    <mergeCell ref="N11:P12"/>
    <mergeCell ref="Q11:S12"/>
    <mergeCell ref="T11:V12"/>
    <mergeCell ref="W11:Y12"/>
    <mergeCell ref="Z11:AB12"/>
    <mergeCell ref="W9:Y10"/>
    <mergeCell ref="Z9:AB10"/>
    <mergeCell ref="AC9:AE10"/>
    <mergeCell ref="AF9:AH10"/>
    <mergeCell ref="AI9:AK10"/>
    <mergeCell ref="AL9:AN10"/>
    <mergeCell ref="A9:A10"/>
    <mergeCell ref="B9:J10"/>
    <mergeCell ref="K9:M10"/>
    <mergeCell ref="N9:P10"/>
    <mergeCell ref="Q9:S10"/>
    <mergeCell ref="T9:V10"/>
    <mergeCell ref="AC6:AE8"/>
    <mergeCell ref="AF6:AH8"/>
    <mergeCell ref="AI6:AK8"/>
    <mergeCell ref="AL6:AN8"/>
    <mergeCell ref="AO6:AQ8"/>
    <mergeCell ref="AR6:AT8"/>
    <mergeCell ref="AC4:AD5"/>
    <mergeCell ref="AE4:AH5"/>
    <mergeCell ref="AI4:AN5"/>
    <mergeCell ref="AO4:AP5"/>
    <mergeCell ref="AQ4:AT5"/>
    <mergeCell ref="K6:M8"/>
    <mergeCell ref="N6:P8"/>
    <mergeCell ref="Q6:S8"/>
    <mergeCell ref="T6:V8"/>
    <mergeCell ref="W6:Y8"/>
    <mergeCell ref="U3:X3"/>
    <mergeCell ref="A4:J8"/>
    <mergeCell ref="K4:P5"/>
    <mergeCell ref="Q4:R5"/>
    <mergeCell ref="S4:V5"/>
    <mergeCell ref="W4:AB5"/>
    <mergeCell ref="Z6:AB8"/>
  </mergeCells>
  <phoneticPr fontId="2"/>
  <pageMargins left="0.70866141732283472" right="0.70866141732283472" top="0.74803149606299213" bottom="0.74803149606299213" header="0.31496062992125984" footer="0.31496062992125984"/>
  <pageSetup paperSize="9" orientation="landscape" blackAndWhite="1"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A06F-2D1D-415A-BE3C-9FE1A5928E3F}">
  <sheetPr>
    <tabColor rgb="FFFFC000"/>
    <pageSetUpPr fitToPage="1"/>
  </sheetPr>
  <dimension ref="A1:L22"/>
  <sheetViews>
    <sheetView view="pageBreakPreview" zoomScale="115" zoomScaleNormal="100" zoomScaleSheetLayoutView="115" workbookViewId="0">
      <selection activeCell="K21" sqref="K21:N21"/>
    </sheetView>
  </sheetViews>
  <sheetFormatPr defaultColWidth="8.75" defaultRowHeight="13.5"/>
  <cols>
    <col min="1" max="1" width="15.875" style="1" customWidth="1"/>
    <col min="2" max="4" width="8.75" style="1" customWidth="1"/>
    <col min="5" max="5" width="16" style="1" customWidth="1"/>
    <col min="6" max="6" width="8.75" style="1" customWidth="1"/>
    <col min="7" max="7" width="9.375" style="1" customWidth="1"/>
    <col min="8" max="8" width="8.75" style="1" customWidth="1"/>
    <col min="9" max="9" width="15.75" style="1" customWidth="1"/>
    <col min="10" max="12" width="9" style="1" customWidth="1"/>
    <col min="13" max="16384" width="8.75" style="1"/>
  </cols>
  <sheetData>
    <row r="1" spans="1:12" ht="24" customHeight="1">
      <c r="A1" s="493" t="s">
        <v>430</v>
      </c>
      <c r="B1" s="493"/>
      <c r="C1" s="493"/>
      <c r="D1" s="493"/>
      <c r="E1" s="493"/>
      <c r="F1" s="493"/>
      <c r="G1" s="493"/>
      <c r="H1" s="493"/>
      <c r="I1" s="493"/>
      <c r="J1" s="493"/>
      <c r="K1" s="493"/>
      <c r="L1" s="493"/>
    </row>
    <row r="2" spans="1:12" ht="24" customHeight="1">
      <c r="A2" s="128" t="s">
        <v>358</v>
      </c>
      <c r="B2" s="95"/>
      <c r="C2" s="95"/>
      <c r="D2" s="95"/>
      <c r="E2" s="95"/>
      <c r="F2" s="95"/>
      <c r="G2" s="95"/>
      <c r="H2" s="95"/>
      <c r="I2" s="95"/>
      <c r="J2" s="95"/>
      <c r="K2" s="95"/>
      <c r="L2" s="113" t="s">
        <v>299</v>
      </c>
    </row>
    <row r="3" spans="1:12" ht="13.5" customHeight="1">
      <c r="A3" s="494" t="s">
        <v>117</v>
      </c>
      <c r="B3" s="114" t="s">
        <v>331</v>
      </c>
      <c r="C3" s="115" t="s">
        <v>189</v>
      </c>
      <c r="D3" s="115" t="str">
        <f>IF('様式第1号　認定申請書'!$C$13="","",'様式第1号　認定申請書'!$C$13)</f>
        <v/>
      </c>
      <c r="E3" s="116" t="s">
        <v>332</v>
      </c>
      <c r="F3" s="114" t="s">
        <v>333</v>
      </c>
      <c r="G3" s="115" t="s">
        <v>189</v>
      </c>
      <c r="H3" s="115" t="str">
        <f>IF('様式第1号　認定申請書'!$C$13="","",'様式第1号　認定申請書'!$C$13+1)</f>
        <v/>
      </c>
      <c r="I3" s="116" t="s">
        <v>332</v>
      </c>
      <c r="J3" s="610" t="s">
        <v>118</v>
      </c>
      <c r="K3" s="475"/>
      <c r="L3" s="611"/>
    </row>
    <row r="4" spans="1:12" ht="45.75" customHeight="1">
      <c r="A4" s="495"/>
      <c r="B4" s="19" t="s">
        <v>119</v>
      </c>
      <c r="C4" s="19" t="s">
        <v>120</v>
      </c>
      <c r="D4" s="19" t="s">
        <v>121</v>
      </c>
      <c r="E4" s="23" t="s">
        <v>359</v>
      </c>
      <c r="F4" s="19" t="s">
        <v>119</v>
      </c>
      <c r="G4" s="19" t="s">
        <v>120</v>
      </c>
      <c r="H4" s="19" t="s">
        <v>121</v>
      </c>
      <c r="I4" s="23" t="s">
        <v>359</v>
      </c>
      <c r="J4" s="19" t="s">
        <v>119</v>
      </c>
      <c r="K4" s="19" t="s">
        <v>120</v>
      </c>
      <c r="L4" s="19" t="s">
        <v>121</v>
      </c>
    </row>
    <row r="5" spans="1:12" ht="24" customHeight="1">
      <c r="A5" s="24" t="s">
        <v>122</v>
      </c>
      <c r="B5" s="221"/>
      <c r="C5" s="221"/>
      <c r="D5" s="221"/>
      <c r="E5" s="222"/>
      <c r="F5" s="221"/>
      <c r="G5" s="221"/>
      <c r="H5" s="221"/>
      <c r="I5" s="222"/>
      <c r="J5" s="223"/>
      <c r="K5" s="223"/>
      <c r="L5" s="223"/>
    </row>
    <row r="6" spans="1:12" ht="23.25" customHeight="1">
      <c r="A6" s="26" t="s">
        <v>156</v>
      </c>
      <c r="B6" s="221"/>
      <c r="C6" s="221"/>
      <c r="D6" s="221"/>
      <c r="E6" s="222"/>
      <c r="F6" s="221"/>
      <c r="G6" s="221"/>
      <c r="H6" s="221"/>
      <c r="I6" s="222"/>
      <c r="J6" s="223"/>
      <c r="K6" s="223"/>
      <c r="L6" s="223"/>
    </row>
    <row r="7" spans="1:12" ht="25.15" customHeight="1">
      <c r="A7" s="26" t="s">
        <v>123</v>
      </c>
      <c r="B7" s="221"/>
      <c r="C7" s="221"/>
      <c r="D7" s="221"/>
      <c r="E7" s="222"/>
      <c r="F7" s="221"/>
      <c r="G7" s="221"/>
      <c r="H7" s="221"/>
      <c r="I7" s="222"/>
      <c r="J7" s="223"/>
      <c r="K7" s="223"/>
      <c r="L7" s="223"/>
    </row>
    <row r="8" spans="1:12" ht="25.15" customHeight="1">
      <c r="A8" s="26" t="s">
        <v>124</v>
      </c>
      <c r="B8" s="221"/>
      <c r="C8" s="221"/>
      <c r="D8" s="221"/>
      <c r="E8" s="222"/>
      <c r="F8" s="221"/>
      <c r="G8" s="221"/>
      <c r="H8" s="221"/>
      <c r="I8" s="222"/>
      <c r="J8" s="223"/>
      <c r="K8" s="223"/>
      <c r="L8" s="223"/>
    </row>
    <row r="9" spans="1:12" ht="25.15" customHeight="1">
      <c r="A9" s="26" t="s">
        <v>125</v>
      </c>
      <c r="B9" s="221"/>
      <c r="C9" s="221"/>
      <c r="D9" s="221"/>
      <c r="E9" s="222"/>
      <c r="F9" s="221"/>
      <c r="G9" s="221"/>
      <c r="H9" s="221"/>
      <c r="I9" s="222"/>
      <c r="J9" s="223"/>
      <c r="K9" s="223"/>
      <c r="L9" s="223"/>
    </row>
    <row r="10" spans="1:12" ht="25.15" customHeight="1">
      <c r="A10" s="26" t="s">
        <v>126</v>
      </c>
      <c r="B10" s="221"/>
      <c r="C10" s="221"/>
      <c r="D10" s="221"/>
      <c r="E10" s="222"/>
      <c r="F10" s="221"/>
      <c r="G10" s="221"/>
      <c r="H10" s="221"/>
      <c r="I10" s="222"/>
      <c r="J10" s="223"/>
      <c r="K10" s="223"/>
      <c r="L10" s="223"/>
    </row>
    <row r="11" spans="1:12" ht="25.15" customHeight="1">
      <c r="A11" s="26" t="s">
        <v>127</v>
      </c>
      <c r="B11" s="221"/>
      <c r="C11" s="221"/>
      <c r="D11" s="221"/>
      <c r="E11" s="222"/>
      <c r="F11" s="221"/>
      <c r="G11" s="221"/>
      <c r="H11" s="221"/>
      <c r="I11" s="222"/>
      <c r="J11" s="223"/>
      <c r="K11" s="223"/>
      <c r="L11" s="223"/>
    </row>
    <row r="12" spans="1:12" ht="25.15" customHeight="1">
      <c r="A12" s="26" t="s">
        <v>128</v>
      </c>
      <c r="B12" s="221"/>
      <c r="C12" s="221"/>
      <c r="D12" s="221"/>
      <c r="E12" s="222"/>
      <c r="F12" s="221"/>
      <c r="G12" s="221"/>
      <c r="H12" s="221"/>
      <c r="I12" s="222"/>
      <c r="J12" s="223"/>
      <c r="K12" s="223"/>
      <c r="L12" s="223"/>
    </row>
    <row r="13" spans="1:12" ht="25.15" customHeight="1">
      <c r="A13" s="26" t="s">
        <v>129</v>
      </c>
      <c r="B13" s="221"/>
      <c r="C13" s="221"/>
      <c r="D13" s="221"/>
      <c r="E13" s="222"/>
      <c r="F13" s="221"/>
      <c r="G13" s="221"/>
      <c r="H13" s="221"/>
      <c r="I13" s="222"/>
      <c r="J13" s="223"/>
      <c r="K13" s="223"/>
      <c r="L13" s="223"/>
    </row>
    <row r="14" spans="1:12" ht="25.15" customHeight="1">
      <c r="A14" s="26" t="s">
        <v>130</v>
      </c>
      <c r="B14" s="221"/>
      <c r="C14" s="221"/>
      <c r="D14" s="221"/>
      <c r="E14" s="222"/>
      <c r="F14" s="221"/>
      <c r="G14" s="221"/>
      <c r="H14" s="221"/>
      <c r="I14" s="222"/>
      <c r="J14" s="223"/>
      <c r="K14" s="223"/>
      <c r="L14" s="223"/>
    </row>
    <row r="15" spans="1:12" ht="25.15" customHeight="1">
      <c r="A15" s="26" t="s">
        <v>131</v>
      </c>
      <c r="B15" s="221"/>
      <c r="C15" s="221"/>
      <c r="D15" s="221"/>
      <c r="E15" s="222"/>
      <c r="F15" s="221"/>
      <c r="G15" s="221"/>
      <c r="H15" s="221"/>
      <c r="I15" s="222"/>
      <c r="J15" s="223"/>
      <c r="K15" s="223"/>
      <c r="L15" s="223"/>
    </row>
    <row r="16" spans="1:12" ht="25.15" customHeight="1">
      <c r="A16" s="26" t="s">
        <v>132</v>
      </c>
      <c r="B16" s="221"/>
      <c r="C16" s="221"/>
      <c r="D16" s="221"/>
      <c r="E16" s="222"/>
      <c r="F16" s="221"/>
      <c r="G16" s="221"/>
      <c r="H16" s="221"/>
      <c r="I16" s="222"/>
      <c r="J16" s="223"/>
      <c r="K16" s="223"/>
      <c r="L16" s="223"/>
    </row>
    <row r="17" spans="1:12" ht="11.25" customHeight="1">
      <c r="A17" s="494" t="s">
        <v>133</v>
      </c>
      <c r="B17" s="38" t="s">
        <v>134</v>
      </c>
      <c r="C17" s="39"/>
      <c r="D17" s="27" t="s">
        <v>135</v>
      </c>
      <c r="F17" s="27" t="s">
        <v>136</v>
      </c>
      <c r="G17" s="27"/>
      <c r="H17" s="27" t="s">
        <v>137</v>
      </c>
      <c r="I17" s="27"/>
      <c r="J17" s="27" t="s">
        <v>138</v>
      </c>
      <c r="K17" s="40"/>
      <c r="L17" s="27" t="s">
        <v>139</v>
      </c>
    </row>
    <row r="18" spans="1:12" ht="35.450000000000003" customHeight="1">
      <c r="A18" s="495"/>
      <c r="B18" s="28">
        <f>SUM(B5:B16)</f>
        <v>0</v>
      </c>
      <c r="C18" s="28">
        <f t="shared" ref="C18:D18" si="0">SUM(C5:C16)</f>
        <v>0</v>
      </c>
      <c r="D18" s="28">
        <f t="shared" si="0"/>
        <v>0</v>
      </c>
      <c r="E18" s="41"/>
      <c r="F18" s="28">
        <f t="shared" ref="F18" si="1">SUM(F5:F16)</f>
        <v>0</v>
      </c>
      <c r="G18" s="28">
        <f>SUM(G5:G16)</f>
        <v>0</v>
      </c>
      <c r="H18" s="28">
        <f>SUM(H5:H16)</f>
        <v>0</v>
      </c>
      <c r="I18" s="29"/>
      <c r="J18" s="28">
        <f>SUM(J5:J16)</f>
        <v>0</v>
      </c>
      <c r="K18" s="28">
        <f t="shared" ref="K18:L18" si="2">SUM(K5:K16)</f>
        <v>0</v>
      </c>
      <c r="L18" s="28">
        <f t="shared" si="2"/>
        <v>0</v>
      </c>
    </row>
    <row r="19" spans="1:12" ht="6" customHeight="1">
      <c r="A19" s="30"/>
    </row>
    <row r="20" spans="1:12" ht="53.45" customHeight="1">
      <c r="A20" s="492" t="s">
        <v>323</v>
      </c>
      <c r="B20" s="492"/>
      <c r="C20" s="492"/>
      <c r="D20" s="492"/>
      <c r="E20" s="492"/>
      <c r="F20" s="492"/>
      <c r="G20" s="492"/>
      <c r="H20" s="492"/>
      <c r="I20" s="492"/>
      <c r="J20" s="492"/>
      <c r="K20" s="492"/>
      <c r="L20" s="492"/>
    </row>
    <row r="21" spans="1:12" ht="15.6" customHeight="1">
      <c r="A21" s="99"/>
      <c r="B21" s="99" t="s">
        <v>134</v>
      </c>
      <c r="C21" s="99"/>
      <c r="D21" s="99"/>
      <c r="E21" s="99"/>
      <c r="F21" s="99" t="s">
        <v>136</v>
      </c>
      <c r="G21" s="99"/>
      <c r="H21" s="99"/>
      <c r="I21" s="99"/>
      <c r="J21" s="99" t="s">
        <v>138</v>
      </c>
      <c r="K21" s="99"/>
      <c r="L21" s="99"/>
    </row>
    <row r="22" spans="1:12" ht="56.25">
      <c r="A22" s="111" t="s">
        <v>328</v>
      </c>
      <c r="B22" s="110" t="str">
        <f>IF(B18=(SUM('継続交付申請書別紙１② ３売上・利益等の計画 '!N9,'継続交付申請書別紙１② ３売上・利益等の計画 '!N13)),"OK","NG")</f>
        <v>OK</v>
      </c>
      <c r="F22" s="110" t="str">
        <f>IF(F18=(SUM('継続交付申請書別紙１② ３売上・利益等の計画 '!T9,'継続交付申請書別紙１② ３売上・利益等の計画 '!T13)),"OK","NG")</f>
        <v>OK</v>
      </c>
      <c r="J22" s="110" t="str">
        <f>IF(J18='継続申請書別紙１③　４資金調達　５他の補助金活用状況 '!J14,"OK","NG")</f>
        <v>OK</v>
      </c>
    </row>
  </sheetData>
  <sheetProtection formatCells="0" formatColumns="0" formatRows="0"/>
  <mergeCells count="5">
    <mergeCell ref="A1:L1"/>
    <mergeCell ref="A3:A4"/>
    <mergeCell ref="J3:L3"/>
    <mergeCell ref="A17:A18"/>
    <mergeCell ref="A20:L20"/>
  </mergeCells>
  <phoneticPr fontId="2"/>
  <pageMargins left="0.70866141732283472" right="0.70866141732283472" top="0.74803149606299213" bottom="0.74803149606299213" header="0.31496062992125984" footer="0.31496062992125984"/>
  <pageSetup paperSize="9" scale="95"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006DE-49DA-4342-98A9-DEED0F9B3DEB}">
  <sheetPr codeName="Sheet5">
    <tabColor rgb="FF00B0F0"/>
  </sheetPr>
  <dimension ref="A1:AE58"/>
  <sheetViews>
    <sheetView showGridLines="0" view="pageBreakPreview" zoomScaleNormal="100" zoomScaleSheetLayoutView="100" workbookViewId="0">
      <selection activeCell="N9" sqref="N9:S10"/>
    </sheetView>
  </sheetViews>
  <sheetFormatPr defaultColWidth="8.75" defaultRowHeight="12.75"/>
  <cols>
    <col min="1" max="5" width="2.25" style="3" customWidth="1"/>
    <col min="6" max="55" width="2.625" style="3" customWidth="1"/>
    <col min="56" max="16384" width="8.75" style="3"/>
  </cols>
  <sheetData>
    <row r="1" spans="1:31">
      <c r="A1" s="175" t="s">
        <v>422</v>
      </c>
      <c r="C1" s="175"/>
    </row>
    <row r="3" spans="1:31" ht="16.5" customHeight="1">
      <c r="A3" s="33" t="s">
        <v>352</v>
      </c>
      <c r="AB3" s="3" t="s">
        <v>153</v>
      </c>
    </row>
    <row r="4" spans="1:31" ht="13.15" customHeight="1">
      <c r="A4" s="424" t="s">
        <v>71</v>
      </c>
      <c r="B4" s="424"/>
      <c r="C4" s="424"/>
      <c r="D4" s="424"/>
      <c r="E4" s="424"/>
      <c r="F4" s="424" t="s">
        <v>77</v>
      </c>
      <c r="G4" s="424"/>
      <c r="H4" s="424"/>
      <c r="I4" s="424"/>
      <c r="J4" s="424"/>
      <c r="K4" s="424"/>
      <c r="L4" s="424"/>
      <c r="M4" s="424"/>
      <c r="N4" s="424" t="s">
        <v>78</v>
      </c>
      <c r="O4" s="424"/>
      <c r="P4" s="424"/>
      <c r="Q4" s="424"/>
      <c r="R4" s="424"/>
      <c r="S4" s="424"/>
      <c r="T4" s="424" t="s">
        <v>79</v>
      </c>
      <c r="U4" s="424"/>
      <c r="V4" s="424"/>
      <c r="W4" s="424"/>
      <c r="X4" s="424"/>
      <c r="Y4" s="424"/>
      <c r="Z4" s="424" t="s">
        <v>80</v>
      </c>
      <c r="AA4" s="424"/>
      <c r="AB4" s="424"/>
      <c r="AC4" s="424"/>
      <c r="AD4" s="424"/>
      <c r="AE4" s="424"/>
    </row>
    <row r="5" spans="1:31" ht="13.15" customHeight="1">
      <c r="A5" s="424"/>
      <c r="B5" s="424"/>
      <c r="C5" s="424"/>
      <c r="D5" s="424"/>
      <c r="E5" s="424"/>
      <c r="F5" s="425" t="s">
        <v>380</v>
      </c>
      <c r="G5" s="425"/>
      <c r="H5" s="425"/>
      <c r="I5" s="425"/>
      <c r="J5" s="425"/>
      <c r="K5" s="425"/>
      <c r="L5" s="425"/>
      <c r="M5" s="425"/>
      <c r="N5" s="425" t="s">
        <v>381</v>
      </c>
      <c r="O5" s="425"/>
      <c r="P5" s="425"/>
      <c r="Q5" s="425"/>
      <c r="R5" s="425"/>
      <c r="S5" s="425"/>
      <c r="T5" s="425" t="s">
        <v>381</v>
      </c>
      <c r="U5" s="425"/>
      <c r="V5" s="425"/>
      <c r="W5" s="425"/>
      <c r="X5" s="425"/>
      <c r="Y5" s="425"/>
      <c r="Z5" s="425" t="s">
        <v>381</v>
      </c>
      <c r="AA5" s="425"/>
      <c r="AB5" s="425"/>
      <c r="AC5" s="425"/>
      <c r="AD5" s="425"/>
      <c r="AE5" s="425"/>
    </row>
    <row r="6" spans="1:31" ht="13.15" customHeight="1">
      <c r="A6" s="424"/>
      <c r="B6" s="424"/>
      <c r="C6" s="424"/>
      <c r="D6" s="424"/>
      <c r="E6" s="424"/>
      <c r="F6" s="425"/>
      <c r="G6" s="425"/>
      <c r="H6" s="425"/>
      <c r="I6" s="425"/>
      <c r="J6" s="425"/>
      <c r="K6" s="425"/>
      <c r="L6" s="425"/>
      <c r="M6" s="425"/>
      <c r="N6" s="425"/>
      <c r="O6" s="425"/>
      <c r="P6" s="425"/>
      <c r="Q6" s="425"/>
      <c r="R6" s="425"/>
      <c r="S6" s="425"/>
      <c r="T6" s="425"/>
      <c r="U6" s="425"/>
      <c r="V6" s="425"/>
      <c r="W6" s="425"/>
      <c r="X6" s="425"/>
      <c r="Y6" s="425"/>
      <c r="Z6" s="425"/>
      <c r="AA6" s="425"/>
      <c r="AB6" s="425"/>
      <c r="AC6" s="425"/>
      <c r="AD6" s="425"/>
      <c r="AE6" s="425"/>
    </row>
    <row r="7" spans="1:31" ht="12.6" customHeight="1">
      <c r="A7" s="432" t="s">
        <v>423</v>
      </c>
      <c r="B7" s="432"/>
      <c r="C7" s="432"/>
      <c r="D7" s="432"/>
      <c r="E7" s="432"/>
      <c r="F7" s="415"/>
      <c r="G7" s="415"/>
      <c r="H7" s="415"/>
      <c r="I7" s="415"/>
      <c r="J7" s="415"/>
      <c r="K7" s="415"/>
      <c r="L7" s="415"/>
      <c r="M7" s="415"/>
      <c r="N7" s="416">
        <f>Q30</f>
        <v>0</v>
      </c>
      <c r="O7" s="416"/>
      <c r="P7" s="416"/>
      <c r="Q7" s="416"/>
      <c r="R7" s="416"/>
      <c r="S7" s="416"/>
      <c r="T7" s="416">
        <f>Q38</f>
        <v>0</v>
      </c>
      <c r="U7" s="416"/>
      <c r="V7" s="416"/>
      <c r="W7" s="416"/>
      <c r="X7" s="416"/>
      <c r="Y7" s="416"/>
      <c r="Z7" s="416">
        <f>Q46</f>
        <v>0</v>
      </c>
      <c r="AA7" s="416"/>
      <c r="AB7" s="416"/>
      <c r="AC7" s="416"/>
      <c r="AD7" s="416"/>
      <c r="AE7" s="416"/>
    </row>
    <row r="8" spans="1:31" ht="12.6" customHeight="1">
      <c r="A8" s="432"/>
      <c r="B8" s="432"/>
      <c r="C8" s="432"/>
      <c r="D8" s="432"/>
      <c r="E8" s="432"/>
      <c r="F8" s="415"/>
      <c r="G8" s="415"/>
      <c r="H8" s="415"/>
      <c r="I8" s="415"/>
      <c r="J8" s="415"/>
      <c r="K8" s="415"/>
      <c r="L8" s="415"/>
      <c r="M8" s="415"/>
      <c r="N8" s="416"/>
      <c r="O8" s="416"/>
      <c r="P8" s="416"/>
      <c r="Q8" s="416"/>
      <c r="R8" s="416"/>
      <c r="S8" s="416"/>
      <c r="T8" s="416"/>
      <c r="U8" s="416"/>
      <c r="V8" s="416"/>
      <c r="W8" s="416"/>
      <c r="X8" s="416"/>
      <c r="Y8" s="416"/>
      <c r="Z8" s="416"/>
      <c r="AA8" s="416"/>
      <c r="AB8" s="416"/>
      <c r="AC8" s="416"/>
      <c r="AD8" s="416"/>
      <c r="AE8" s="416"/>
    </row>
    <row r="9" spans="1:31" ht="12.6" customHeight="1">
      <c r="A9" s="427" t="s">
        <v>324</v>
      </c>
      <c r="B9" s="427"/>
      <c r="C9" s="427"/>
      <c r="D9" s="427"/>
      <c r="E9" s="427"/>
      <c r="F9" s="415"/>
      <c r="G9" s="415"/>
      <c r="H9" s="415"/>
      <c r="I9" s="415"/>
      <c r="J9" s="415"/>
      <c r="K9" s="415"/>
      <c r="L9" s="415"/>
      <c r="M9" s="415"/>
      <c r="N9" s="415"/>
      <c r="O9" s="415"/>
      <c r="P9" s="415"/>
      <c r="Q9" s="415"/>
      <c r="R9" s="415"/>
      <c r="S9" s="415"/>
      <c r="T9" s="415"/>
      <c r="U9" s="415"/>
      <c r="V9" s="415"/>
      <c r="W9" s="415"/>
      <c r="X9" s="415"/>
      <c r="Y9" s="415"/>
      <c r="Z9" s="415"/>
      <c r="AA9" s="415"/>
      <c r="AB9" s="415"/>
      <c r="AC9" s="415"/>
      <c r="AD9" s="415"/>
      <c r="AE9" s="415"/>
    </row>
    <row r="10" spans="1:31" ht="12.6" customHeight="1">
      <c r="A10" s="427"/>
      <c r="B10" s="427"/>
      <c r="C10" s="427"/>
      <c r="D10" s="427"/>
      <c r="E10" s="427"/>
      <c r="F10" s="415"/>
      <c r="G10" s="415"/>
      <c r="H10" s="415"/>
      <c r="I10" s="415"/>
      <c r="J10" s="415"/>
      <c r="K10" s="415"/>
      <c r="L10" s="415"/>
      <c r="M10" s="415"/>
      <c r="N10" s="415"/>
      <c r="O10" s="415"/>
      <c r="P10" s="415"/>
      <c r="Q10" s="415"/>
      <c r="R10" s="415"/>
      <c r="S10" s="415"/>
      <c r="T10" s="415"/>
      <c r="U10" s="415"/>
      <c r="V10" s="415"/>
      <c r="W10" s="415"/>
      <c r="X10" s="415"/>
      <c r="Y10" s="415"/>
      <c r="Z10" s="415"/>
      <c r="AA10" s="415"/>
      <c r="AB10" s="415"/>
      <c r="AC10" s="415"/>
      <c r="AD10" s="415"/>
      <c r="AE10" s="415"/>
    </row>
    <row r="11" spans="1:31" ht="12.6" customHeight="1">
      <c r="A11" s="433" t="s">
        <v>325</v>
      </c>
      <c r="B11" s="431"/>
      <c r="C11" s="431"/>
      <c r="D11" s="431"/>
      <c r="E11" s="431"/>
      <c r="F11" s="416">
        <f>F7-F9</f>
        <v>0</v>
      </c>
      <c r="G11" s="416"/>
      <c r="H11" s="416"/>
      <c r="I11" s="416"/>
      <c r="J11" s="416"/>
      <c r="K11" s="416"/>
      <c r="L11" s="416"/>
      <c r="M11" s="416"/>
      <c r="N11" s="416">
        <f>N7-N9</f>
        <v>0</v>
      </c>
      <c r="O11" s="416"/>
      <c r="P11" s="416"/>
      <c r="Q11" s="416"/>
      <c r="R11" s="416"/>
      <c r="S11" s="416"/>
      <c r="T11" s="416">
        <f>T7-T9</f>
        <v>0</v>
      </c>
      <c r="U11" s="416"/>
      <c r="V11" s="416"/>
      <c r="W11" s="416"/>
      <c r="X11" s="416"/>
      <c r="Y11" s="416"/>
      <c r="Z11" s="416">
        <f>Z7-Z9</f>
        <v>0</v>
      </c>
      <c r="AA11" s="416"/>
      <c r="AB11" s="416"/>
      <c r="AC11" s="416"/>
      <c r="AD11" s="416"/>
      <c r="AE11" s="416"/>
    </row>
    <row r="12" spans="1:31" ht="12.6" customHeight="1">
      <c r="A12" s="431"/>
      <c r="B12" s="431"/>
      <c r="C12" s="431"/>
      <c r="D12" s="431"/>
      <c r="E12" s="431"/>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6"/>
    </row>
    <row r="13" spans="1:31" ht="12.6" customHeight="1">
      <c r="A13" s="434" t="s">
        <v>326</v>
      </c>
      <c r="B13" s="434"/>
      <c r="C13" s="434"/>
      <c r="D13" s="434"/>
      <c r="E13" s="434"/>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row>
    <row r="14" spans="1:31" ht="12.6" customHeight="1">
      <c r="A14" s="434"/>
      <c r="B14" s="434"/>
      <c r="C14" s="434"/>
      <c r="D14" s="434"/>
      <c r="E14" s="434"/>
      <c r="F14" s="415"/>
      <c r="G14" s="415"/>
      <c r="H14" s="415"/>
      <c r="I14" s="415"/>
      <c r="J14" s="415"/>
      <c r="K14" s="415"/>
      <c r="L14" s="415"/>
      <c r="M14" s="415"/>
      <c r="N14" s="415"/>
      <c r="O14" s="415"/>
      <c r="P14" s="415"/>
      <c r="Q14" s="415"/>
      <c r="R14" s="415"/>
      <c r="S14" s="415"/>
      <c r="T14" s="415"/>
      <c r="U14" s="415"/>
      <c r="V14" s="415"/>
      <c r="W14" s="415"/>
      <c r="X14" s="415"/>
      <c r="Y14" s="415"/>
      <c r="Z14" s="415"/>
      <c r="AA14" s="415"/>
      <c r="AB14" s="415"/>
      <c r="AC14" s="415"/>
      <c r="AD14" s="415"/>
      <c r="AE14" s="415"/>
    </row>
    <row r="15" spans="1:31" ht="12.6" customHeight="1">
      <c r="A15" s="426" t="s">
        <v>327</v>
      </c>
      <c r="B15" s="427"/>
      <c r="C15" s="427"/>
      <c r="D15" s="427"/>
      <c r="E15" s="427"/>
      <c r="F15" s="416">
        <f>F11-F13</f>
        <v>0</v>
      </c>
      <c r="G15" s="416"/>
      <c r="H15" s="416"/>
      <c r="I15" s="416"/>
      <c r="J15" s="416"/>
      <c r="K15" s="416"/>
      <c r="L15" s="416"/>
      <c r="M15" s="416"/>
      <c r="N15" s="416">
        <f>N11-N13</f>
        <v>0</v>
      </c>
      <c r="O15" s="416"/>
      <c r="P15" s="416"/>
      <c r="Q15" s="416"/>
      <c r="R15" s="416"/>
      <c r="S15" s="416"/>
      <c r="T15" s="416">
        <f>T11-T13</f>
        <v>0</v>
      </c>
      <c r="U15" s="416"/>
      <c r="V15" s="416"/>
      <c r="W15" s="416"/>
      <c r="X15" s="416"/>
      <c r="Y15" s="416"/>
      <c r="Z15" s="416">
        <f>Z11-Z13</f>
        <v>0</v>
      </c>
      <c r="AA15" s="416"/>
      <c r="AB15" s="416"/>
      <c r="AC15" s="416"/>
      <c r="AD15" s="416"/>
      <c r="AE15" s="416"/>
    </row>
    <row r="16" spans="1:31" ht="12.6" customHeight="1" thickBot="1">
      <c r="A16" s="428"/>
      <c r="B16" s="428"/>
      <c r="C16" s="428"/>
      <c r="D16" s="428"/>
      <c r="E16" s="428"/>
      <c r="F16" s="423"/>
      <c r="G16" s="423"/>
      <c r="H16" s="423"/>
      <c r="I16" s="423"/>
      <c r="J16" s="423"/>
      <c r="K16" s="423"/>
      <c r="L16" s="423"/>
      <c r="M16" s="423"/>
      <c r="N16" s="423"/>
      <c r="O16" s="423"/>
      <c r="P16" s="423"/>
      <c r="Q16" s="423"/>
      <c r="R16" s="423"/>
      <c r="S16" s="423"/>
      <c r="T16" s="423"/>
      <c r="U16" s="423"/>
      <c r="V16" s="423"/>
      <c r="W16" s="423"/>
      <c r="X16" s="423"/>
      <c r="Y16" s="423"/>
      <c r="Z16" s="423"/>
      <c r="AA16" s="423"/>
      <c r="AB16" s="423"/>
      <c r="AC16" s="423"/>
      <c r="AD16" s="423"/>
      <c r="AE16" s="423"/>
    </row>
    <row r="17" spans="1:31" ht="12.6" customHeight="1" thickTop="1">
      <c r="A17" s="429" t="s">
        <v>76</v>
      </c>
      <c r="B17" s="430"/>
      <c r="C17" s="430"/>
      <c r="D17" s="430"/>
      <c r="E17" s="430"/>
      <c r="F17" s="419"/>
      <c r="G17" s="420"/>
      <c r="H17" s="420"/>
      <c r="I17" s="420"/>
      <c r="J17" s="420"/>
      <c r="K17" s="420"/>
      <c r="L17" s="420"/>
      <c r="M17" s="417" t="s">
        <v>81</v>
      </c>
      <c r="N17" s="419"/>
      <c r="O17" s="420"/>
      <c r="P17" s="420"/>
      <c r="Q17" s="420"/>
      <c r="R17" s="420"/>
      <c r="S17" s="417" t="s">
        <v>81</v>
      </c>
      <c r="T17" s="419"/>
      <c r="U17" s="420"/>
      <c r="V17" s="420"/>
      <c r="W17" s="420"/>
      <c r="X17" s="420"/>
      <c r="Y17" s="417" t="s">
        <v>81</v>
      </c>
      <c r="Z17" s="419"/>
      <c r="AA17" s="420"/>
      <c r="AB17" s="420"/>
      <c r="AC17" s="420"/>
      <c r="AD17" s="420"/>
      <c r="AE17" s="417" t="s">
        <v>81</v>
      </c>
    </row>
    <row r="18" spans="1:31" ht="12.6" customHeight="1">
      <c r="A18" s="431"/>
      <c r="B18" s="431"/>
      <c r="C18" s="431"/>
      <c r="D18" s="431"/>
      <c r="E18" s="431"/>
      <c r="F18" s="421"/>
      <c r="G18" s="422"/>
      <c r="H18" s="422"/>
      <c r="I18" s="422"/>
      <c r="J18" s="422"/>
      <c r="K18" s="422"/>
      <c r="L18" s="422"/>
      <c r="M18" s="418"/>
      <c r="N18" s="421"/>
      <c r="O18" s="422"/>
      <c r="P18" s="422"/>
      <c r="Q18" s="422"/>
      <c r="R18" s="422"/>
      <c r="S18" s="418"/>
      <c r="T18" s="421"/>
      <c r="U18" s="422"/>
      <c r="V18" s="422"/>
      <c r="W18" s="422"/>
      <c r="X18" s="422"/>
      <c r="Y18" s="418"/>
      <c r="Z18" s="421"/>
      <c r="AA18" s="422"/>
      <c r="AB18" s="422"/>
      <c r="AC18" s="422"/>
      <c r="AD18" s="422"/>
      <c r="AE18" s="418"/>
    </row>
    <row r="19" spans="1:31" s="5" customFormat="1" ht="10.9" customHeight="1">
      <c r="A19" s="11" t="s">
        <v>353</v>
      </c>
    </row>
    <row r="20" spans="1:31" s="5" customFormat="1" ht="10.9" customHeight="1">
      <c r="A20" s="11" t="s">
        <v>83</v>
      </c>
    </row>
    <row r="21" spans="1:31" s="5" customFormat="1" ht="8.4499999999999993" customHeight="1">
      <c r="A21" s="11"/>
    </row>
    <row r="22" spans="1:31" ht="16.5" customHeight="1">
      <c r="A22" s="20" t="s">
        <v>84</v>
      </c>
    </row>
    <row r="23" spans="1:31" ht="16.5" customHeight="1">
      <c r="A23" s="3" t="s">
        <v>85</v>
      </c>
      <c r="D23" s="406" t="str">
        <f>N5</f>
        <v>令和　年　月～
令和　年　月</v>
      </c>
      <c r="E23" s="406"/>
      <c r="F23" s="406"/>
      <c r="G23" s="406"/>
      <c r="H23" s="406"/>
      <c r="I23" s="406"/>
      <c r="J23" s="406"/>
      <c r="K23" s="406"/>
      <c r="L23" s="406"/>
      <c r="M23" s="406"/>
      <c r="N23" s="406"/>
      <c r="O23" s="406"/>
      <c r="P23" s="3" t="s">
        <v>86</v>
      </c>
    </row>
    <row r="24" spans="1:31" ht="16.5" customHeight="1">
      <c r="A24" s="401" t="s">
        <v>89</v>
      </c>
      <c r="B24" s="401"/>
      <c r="C24" s="401"/>
      <c r="D24" s="401"/>
      <c r="E24" s="401"/>
      <c r="F24" s="401"/>
      <c r="G24" s="402" t="s">
        <v>6</v>
      </c>
      <c r="H24" s="403"/>
      <c r="I24" s="404"/>
      <c r="J24" s="401" t="s">
        <v>90</v>
      </c>
      <c r="K24" s="401"/>
      <c r="L24" s="401"/>
      <c r="M24" s="401" t="s">
        <v>95</v>
      </c>
      <c r="N24" s="401"/>
      <c r="O24" s="401"/>
      <c r="P24" s="401"/>
      <c r="Q24" s="401" t="s">
        <v>91</v>
      </c>
      <c r="R24" s="401"/>
      <c r="S24" s="401"/>
      <c r="T24" s="402" t="s">
        <v>93</v>
      </c>
      <c r="U24" s="403"/>
      <c r="V24" s="403"/>
      <c r="W24" s="403"/>
      <c r="X24" s="403"/>
      <c r="Y24" s="403"/>
      <c r="Z24" s="403"/>
      <c r="AA24" s="403"/>
      <c r="AB24" s="403"/>
      <c r="AC24" s="403"/>
      <c r="AD24" s="403"/>
      <c r="AE24" s="404"/>
    </row>
    <row r="25" spans="1:31" ht="16.5" customHeight="1">
      <c r="A25" s="21" t="s">
        <v>2</v>
      </c>
      <c r="B25" s="400"/>
      <c r="C25" s="400"/>
      <c r="D25" s="400"/>
      <c r="E25" s="400"/>
      <c r="F25" s="400"/>
      <c r="G25" s="398"/>
      <c r="H25" s="399"/>
      <c r="I25" s="176"/>
      <c r="J25" s="398"/>
      <c r="K25" s="399"/>
      <c r="L25" s="176"/>
      <c r="M25" s="398"/>
      <c r="N25" s="399"/>
      <c r="O25" s="399"/>
      <c r="P25" s="177"/>
      <c r="Q25" s="411">
        <f>G25*J25*M25</f>
        <v>0</v>
      </c>
      <c r="R25" s="411"/>
      <c r="S25" s="411"/>
      <c r="T25" s="412"/>
      <c r="U25" s="413"/>
      <c r="V25" s="413"/>
      <c r="W25" s="413"/>
      <c r="X25" s="413"/>
      <c r="Y25" s="413"/>
      <c r="Z25" s="413"/>
      <c r="AA25" s="413"/>
      <c r="AB25" s="413"/>
      <c r="AC25" s="413"/>
      <c r="AD25" s="413"/>
      <c r="AE25" s="414"/>
    </row>
    <row r="26" spans="1:31" ht="16.5" customHeight="1">
      <c r="A26" s="21" t="s">
        <v>3</v>
      </c>
      <c r="B26" s="407"/>
      <c r="C26" s="408"/>
      <c r="D26" s="408"/>
      <c r="E26" s="408"/>
      <c r="F26" s="409"/>
      <c r="G26" s="398"/>
      <c r="H26" s="399"/>
      <c r="I26" s="176"/>
      <c r="J26" s="398"/>
      <c r="K26" s="399"/>
      <c r="L26" s="178"/>
      <c r="M26" s="398"/>
      <c r="N26" s="399"/>
      <c r="O26" s="399"/>
      <c r="P26" s="177"/>
      <c r="Q26" s="411">
        <f t="shared" ref="Q26:Q29" si="0">G26*J26*M26</f>
        <v>0</v>
      </c>
      <c r="R26" s="411"/>
      <c r="S26" s="411"/>
      <c r="T26" s="412"/>
      <c r="U26" s="413"/>
      <c r="V26" s="413"/>
      <c r="W26" s="413"/>
      <c r="X26" s="413"/>
      <c r="Y26" s="413"/>
      <c r="Z26" s="413"/>
      <c r="AA26" s="413"/>
      <c r="AB26" s="413"/>
      <c r="AC26" s="413"/>
      <c r="AD26" s="413"/>
      <c r="AE26" s="414"/>
    </row>
    <row r="27" spans="1:31" ht="16.5" customHeight="1">
      <c r="A27" s="21" t="s">
        <v>4</v>
      </c>
      <c r="B27" s="407"/>
      <c r="C27" s="408"/>
      <c r="D27" s="408"/>
      <c r="E27" s="408"/>
      <c r="F27" s="409"/>
      <c r="G27" s="398"/>
      <c r="H27" s="399"/>
      <c r="I27" s="176"/>
      <c r="J27" s="398"/>
      <c r="K27" s="399"/>
      <c r="L27" s="178"/>
      <c r="M27" s="398"/>
      <c r="N27" s="399"/>
      <c r="O27" s="399"/>
      <c r="P27" s="177"/>
      <c r="Q27" s="411">
        <f t="shared" si="0"/>
        <v>0</v>
      </c>
      <c r="R27" s="411"/>
      <c r="S27" s="411"/>
      <c r="T27" s="412"/>
      <c r="U27" s="413"/>
      <c r="V27" s="413"/>
      <c r="W27" s="413"/>
      <c r="X27" s="413"/>
      <c r="Y27" s="413"/>
      <c r="Z27" s="413"/>
      <c r="AA27" s="413"/>
      <c r="AB27" s="413"/>
      <c r="AC27" s="413"/>
      <c r="AD27" s="413"/>
      <c r="AE27" s="414"/>
    </row>
    <row r="28" spans="1:31" ht="16.5" customHeight="1">
      <c r="A28" s="21" t="s">
        <v>5</v>
      </c>
      <c r="B28" s="407"/>
      <c r="C28" s="408"/>
      <c r="D28" s="408"/>
      <c r="E28" s="408"/>
      <c r="F28" s="409"/>
      <c r="G28" s="398"/>
      <c r="H28" s="399"/>
      <c r="I28" s="176"/>
      <c r="J28" s="398"/>
      <c r="K28" s="399"/>
      <c r="L28" s="178"/>
      <c r="M28" s="398"/>
      <c r="N28" s="399"/>
      <c r="O28" s="399"/>
      <c r="P28" s="177"/>
      <c r="Q28" s="411">
        <f t="shared" si="0"/>
        <v>0</v>
      </c>
      <c r="R28" s="411"/>
      <c r="S28" s="411"/>
      <c r="T28" s="412"/>
      <c r="U28" s="413"/>
      <c r="V28" s="413"/>
      <c r="W28" s="413"/>
      <c r="X28" s="413"/>
      <c r="Y28" s="413"/>
      <c r="Z28" s="413"/>
      <c r="AA28" s="413"/>
      <c r="AB28" s="413"/>
      <c r="AC28" s="413"/>
      <c r="AD28" s="413"/>
      <c r="AE28" s="414"/>
    </row>
    <row r="29" spans="1:31" ht="16.5" customHeight="1">
      <c r="A29" s="21" t="s">
        <v>92</v>
      </c>
      <c r="B29" s="407"/>
      <c r="C29" s="408"/>
      <c r="D29" s="408"/>
      <c r="E29" s="408"/>
      <c r="F29" s="409"/>
      <c r="G29" s="398"/>
      <c r="H29" s="399"/>
      <c r="I29" s="176"/>
      <c r="J29" s="398"/>
      <c r="K29" s="399"/>
      <c r="L29" s="178"/>
      <c r="M29" s="398"/>
      <c r="N29" s="399"/>
      <c r="O29" s="399"/>
      <c r="P29" s="177"/>
      <c r="Q29" s="411">
        <f t="shared" si="0"/>
        <v>0</v>
      </c>
      <c r="R29" s="411"/>
      <c r="S29" s="411"/>
      <c r="T29" s="412"/>
      <c r="U29" s="413"/>
      <c r="V29" s="413"/>
      <c r="W29" s="413"/>
      <c r="X29" s="413"/>
      <c r="Y29" s="413"/>
      <c r="Z29" s="413"/>
      <c r="AA29" s="413"/>
      <c r="AB29" s="413"/>
      <c r="AC29" s="413"/>
      <c r="AD29" s="413"/>
      <c r="AE29" s="414"/>
    </row>
    <row r="30" spans="1:31" ht="16.5" customHeight="1">
      <c r="L30" s="22"/>
      <c r="M30" s="405" t="s">
        <v>94</v>
      </c>
      <c r="N30" s="405"/>
      <c r="O30" s="405"/>
      <c r="P30" s="405"/>
      <c r="Q30" s="410">
        <f>SUM(Q25:S29)</f>
        <v>0</v>
      </c>
      <c r="R30" s="410"/>
      <c r="S30" s="410"/>
    </row>
    <row r="31" spans="1:31" ht="16.5" customHeight="1">
      <c r="A31" s="3" t="s">
        <v>87</v>
      </c>
      <c r="D31" s="406" t="str">
        <f>T5</f>
        <v>令和　年　月～
令和　年　月</v>
      </c>
      <c r="E31" s="406"/>
      <c r="F31" s="406"/>
      <c r="G31" s="406"/>
      <c r="H31" s="406"/>
      <c r="I31" s="406"/>
      <c r="J31" s="406"/>
      <c r="K31" s="406"/>
      <c r="L31" s="406"/>
      <c r="M31" s="406"/>
      <c r="N31" s="406"/>
      <c r="O31" s="406"/>
      <c r="P31" s="3" t="s">
        <v>86</v>
      </c>
    </row>
    <row r="32" spans="1:31" ht="16.5" customHeight="1">
      <c r="A32" s="401" t="s">
        <v>89</v>
      </c>
      <c r="B32" s="401"/>
      <c r="C32" s="401"/>
      <c r="D32" s="401"/>
      <c r="E32" s="401"/>
      <c r="F32" s="401"/>
      <c r="G32" s="402" t="s">
        <v>6</v>
      </c>
      <c r="H32" s="403"/>
      <c r="I32" s="404"/>
      <c r="J32" s="401" t="s">
        <v>90</v>
      </c>
      <c r="K32" s="401"/>
      <c r="L32" s="401"/>
      <c r="M32" s="401" t="s">
        <v>95</v>
      </c>
      <c r="N32" s="401"/>
      <c r="O32" s="401"/>
      <c r="P32" s="401"/>
      <c r="Q32" s="401" t="s">
        <v>91</v>
      </c>
      <c r="R32" s="401"/>
      <c r="S32" s="401"/>
      <c r="T32" s="402" t="s">
        <v>93</v>
      </c>
      <c r="U32" s="403"/>
      <c r="V32" s="403"/>
      <c r="W32" s="403"/>
      <c r="X32" s="403"/>
      <c r="Y32" s="403"/>
      <c r="Z32" s="403"/>
      <c r="AA32" s="403"/>
      <c r="AB32" s="403"/>
      <c r="AC32" s="403"/>
      <c r="AD32" s="403"/>
      <c r="AE32" s="404"/>
    </row>
    <row r="33" spans="1:31" ht="16.5" customHeight="1">
      <c r="A33" s="21" t="s">
        <v>2</v>
      </c>
      <c r="B33" s="400"/>
      <c r="C33" s="400"/>
      <c r="D33" s="400"/>
      <c r="E33" s="400"/>
      <c r="F33" s="400"/>
      <c r="G33" s="398"/>
      <c r="H33" s="399"/>
      <c r="I33" s="176"/>
      <c r="J33" s="398"/>
      <c r="K33" s="399"/>
      <c r="L33" s="176"/>
      <c r="M33" s="398"/>
      <c r="N33" s="399"/>
      <c r="O33" s="399"/>
      <c r="P33" s="177"/>
      <c r="Q33" s="411">
        <f>G33*J33*M33</f>
        <v>0</v>
      </c>
      <c r="R33" s="411"/>
      <c r="S33" s="411"/>
      <c r="T33" s="412"/>
      <c r="U33" s="413"/>
      <c r="V33" s="413"/>
      <c r="W33" s="413"/>
      <c r="X33" s="413"/>
      <c r="Y33" s="413"/>
      <c r="Z33" s="413"/>
      <c r="AA33" s="413"/>
      <c r="AB33" s="413"/>
      <c r="AC33" s="413"/>
      <c r="AD33" s="413"/>
      <c r="AE33" s="414"/>
    </row>
    <row r="34" spans="1:31" ht="16.5" customHeight="1">
      <c r="A34" s="21" t="s">
        <v>3</v>
      </c>
      <c r="B34" s="400"/>
      <c r="C34" s="400"/>
      <c r="D34" s="400"/>
      <c r="E34" s="400"/>
      <c r="F34" s="400"/>
      <c r="G34" s="398"/>
      <c r="H34" s="399"/>
      <c r="I34" s="176"/>
      <c r="J34" s="398"/>
      <c r="K34" s="399"/>
      <c r="L34" s="178"/>
      <c r="M34" s="398"/>
      <c r="N34" s="399"/>
      <c r="O34" s="399"/>
      <c r="P34" s="177"/>
      <c r="Q34" s="411">
        <f t="shared" ref="Q34:Q37" si="1">G34*J34*M34</f>
        <v>0</v>
      </c>
      <c r="R34" s="411"/>
      <c r="S34" s="411"/>
      <c r="T34" s="412"/>
      <c r="U34" s="413"/>
      <c r="V34" s="413"/>
      <c r="W34" s="413"/>
      <c r="X34" s="413"/>
      <c r="Y34" s="413"/>
      <c r="Z34" s="413"/>
      <c r="AA34" s="413"/>
      <c r="AB34" s="413"/>
      <c r="AC34" s="413"/>
      <c r="AD34" s="413"/>
      <c r="AE34" s="414"/>
    </row>
    <row r="35" spans="1:31" ht="16.5" customHeight="1">
      <c r="A35" s="21" t="s">
        <v>4</v>
      </c>
      <c r="B35" s="400"/>
      <c r="C35" s="400"/>
      <c r="D35" s="400"/>
      <c r="E35" s="400"/>
      <c r="F35" s="400"/>
      <c r="G35" s="398"/>
      <c r="H35" s="399"/>
      <c r="I35" s="176"/>
      <c r="J35" s="398"/>
      <c r="K35" s="399"/>
      <c r="L35" s="178"/>
      <c r="M35" s="398"/>
      <c r="N35" s="399"/>
      <c r="O35" s="399"/>
      <c r="P35" s="177"/>
      <c r="Q35" s="411">
        <f t="shared" si="1"/>
        <v>0</v>
      </c>
      <c r="R35" s="411"/>
      <c r="S35" s="411"/>
      <c r="T35" s="412"/>
      <c r="U35" s="413"/>
      <c r="V35" s="413"/>
      <c r="W35" s="413"/>
      <c r="X35" s="413"/>
      <c r="Y35" s="413"/>
      <c r="Z35" s="413"/>
      <c r="AA35" s="413"/>
      <c r="AB35" s="413"/>
      <c r="AC35" s="413"/>
      <c r="AD35" s="413"/>
      <c r="AE35" s="414"/>
    </row>
    <row r="36" spans="1:31" ht="16.5" customHeight="1">
      <c r="A36" s="21" t="s">
        <v>5</v>
      </c>
      <c r="B36" s="400"/>
      <c r="C36" s="400"/>
      <c r="D36" s="400"/>
      <c r="E36" s="400"/>
      <c r="F36" s="400"/>
      <c r="G36" s="398"/>
      <c r="H36" s="399"/>
      <c r="I36" s="176"/>
      <c r="J36" s="398"/>
      <c r="K36" s="399"/>
      <c r="L36" s="178"/>
      <c r="M36" s="398"/>
      <c r="N36" s="399"/>
      <c r="O36" s="399"/>
      <c r="P36" s="177"/>
      <c r="Q36" s="411">
        <f t="shared" si="1"/>
        <v>0</v>
      </c>
      <c r="R36" s="411"/>
      <c r="S36" s="411"/>
      <c r="T36" s="412"/>
      <c r="U36" s="413"/>
      <c r="V36" s="413"/>
      <c r="W36" s="413"/>
      <c r="X36" s="413"/>
      <c r="Y36" s="413"/>
      <c r="Z36" s="413"/>
      <c r="AA36" s="413"/>
      <c r="AB36" s="413"/>
      <c r="AC36" s="413"/>
      <c r="AD36" s="413"/>
      <c r="AE36" s="414"/>
    </row>
    <row r="37" spans="1:31" ht="16.5" customHeight="1">
      <c r="A37" s="21" t="s">
        <v>92</v>
      </c>
      <c r="B37" s="400"/>
      <c r="C37" s="400"/>
      <c r="D37" s="400"/>
      <c r="E37" s="400"/>
      <c r="F37" s="400"/>
      <c r="G37" s="398"/>
      <c r="H37" s="399"/>
      <c r="I37" s="176"/>
      <c r="J37" s="398"/>
      <c r="K37" s="399"/>
      <c r="L37" s="178"/>
      <c r="M37" s="398"/>
      <c r="N37" s="399"/>
      <c r="O37" s="399"/>
      <c r="P37" s="177"/>
      <c r="Q37" s="411">
        <f t="shared" si="1"/>
        <v>0</v>
      </c>
      <c r="R37" s="411"/>
      <c r="S37" s="411"/>
      <c r="T37" s="412"/>
      <c r="U37" s="413"/>
      <c r="V37" s="413"/>
      <c r="W37" s="413"/>
      <c r="X37" s="413"/>
      <c r="Y37" s="413"/>
      <c r="Z37" s="413"/>
      <c r="AA37" s="413"/>
      <c r="AB37" s="413"/>
      <c r="AC37" s="413"/>
      <c r="AD37" s="413"/>
      <c r="AE37" s="414"/>
    </row>
    <row r="38" spans="1:31" ht="16.5" customHeight="1">
      <c r="L38" s="22"/>
      <c r="M38" s="405" t="s">
        <v>94</v>
      </c>
      <c r="N38" s="405"/>
      <c r="O38" s="405"/>
      <c r="P38" s="405"/>
      <c r="Q38" s="410">
        <f>SUM(Q33:S37)</f>
        <v>0</v>
      </c>
      <c r="R38" s="410"/>
      <c r="S38" s="410"/>
    </row>
    <row r="39" spans="1:31" ht="16.5" customHeight="1">
      <c r="A39" s="3" t="s">
        <v>88</v>
      </c>
      <c r="D39" s="406" t="str">
        <f>Z5</f>
        <v>令和　年　月～
令和　年　月</v>
      </c>
      <c r="E39" s="406"/>
      <c r="F39" s="406"/>
      <c r="G39" s="406"/>
      <c r="H39" s="406"/>
      <c r="I39" s="406"/>
      <c r="J39" s="406"/>
      <c r="K39" s="406"/>
      <c r="L39" s="406"/>
      <c r="M39" s="406"/>
      <c r="N39" s="406"/>
      <c r="O39" s="406"/>
      <c r="P39" s="3" t="s">
        <v>86</v>
      </c>
    </row>
    <row r="40" spans="1:31" ht="16.5" customHeight="1">
      <c r="A40" s="401" t="s">
        <v>89</v>
      </c>
      <c r="B40" s="401"/>
      <c r="C40" s="401"/>
      <c r="D40" s="401"/>
      <c r="E40" s="401"/>
      <c r="F40" s="401"/>
      <c r="G40" s="402" t="s">
        <v>6</v>
      </c>
      <c r="H40" s="403"/>
      <c r="I40" s="404"/>
      <c r="J40" s="401" t="s">
        <v>90</v>
      </c>
      <c r="K40" s="401"/>
      <c r="L40" s="401"/>
      <c r="M40" s="401" t="s">
        <v>95</v>
      </c>
      <c r="N40" s="401"/>
      <c r="O40" s="401"/>
      <c r="P40" s="401"/>
      <c r="Q40" s="401" t="s">
        <v>91</v>
      </c>
      <c r="R40" s="401"/>
      <c r="S40" s="401"/>
      <c r="T40" s="402" t="s">
        <v>93</v>
      </c>
      <c r="U40" s="403"/>
      <c r="V40" s="403"/>
      <c r="W40" s="403"/>
      <c r="X40" s="403"/>
      <c r="Y40" s="403"/>
      <c r="Z40" s="403"/>
      <c r="AA40" s="403"/>
      <c r="AB40" s="403"/>
      <c r="AC40" s="403"/>
      <c r="AD40" s="403"/>
      <c r="AE40" s="404"/>
    </row>
    <row r="41" spans="1:31" ht="16.5" customHeight="1">
      <c r="A41" s="21" t="s">
        <v>2</v>
      </c>
      <c r="B41" s="400"/>
      <c r="C41" s="400"/>
      <c r="D41" s="400"/>
      <c r="E41" s="400"/>
      <c r="F41" s="400"/>
      <c r="G41" s="398"/>
      <c r="H41" s="399"/>
      <c r="I41" s="176"/>
      <c r="J41" s="398"/>
      <c r="K41" s="399"/>
      <c r="L41" s="176"/>
      <c r="M41" s="398"/>
      <c r="N41" s="399"/>
      <c r="O41" s="399"/>
      <c r="P41" s="177"/>
      <c r="Q41" s="411">
        <f>G41*J41*M41</f>
        <v>0</v>
      </c>
      <c r="R41" s="411"/>
      <c r="S41" s="411"/>
      <c r="T41" s="412"/>
      <c r="U41" s="413"/>
      <c r="V41" s="413"/>
      <c r="W41" s="413"/>
      <c r="X41" s="413"/>
      <c r="Y41" s="413"/>
      <c r="Z41" s="413"/>
      <c r="AA41" s="413"/>
      <c r="AB41" s="413"/>
      <c r="AC41" s="413"/>
      <c r="AD41" s="413"/>
      <c r="AE41" s="414"/>
    </row>
    <row r="42" spans="1:31" ht="16.5" customHeight="1">
      <c r="A42" s="21" t="s">
        <v>3</v>
      </c>
      <c r="B42" s="400"/>
      <c r="C42" s="400"/>
      <c r="D42" s="400"/>
      <c r="E42" s="400"/>
      <c r="F42" s="400"/>
      <c r="G42" s="398"/>
      <c r="H42" s="399"/>
      <c r="I42" s="176"/>
      <c r="J42" s="398"/>
      <c r="K42" s="399"/>
      <c r="L42" s="178"/>
      <c r="M42" s="398"/>
      <c r="N42" s="399"/>
      <c r="O42" s="399"/>
      <c r="P42" s="177"/>
      <c r="Q42" s="411">
        <f t="shared" ref="Q42:Q45" si="2">G42*J42*M42</f>
        <v>0</v>
      </c>
      <c r="R42" s="411"/>
      <c r="S42" s="411"/>
      <c r="T42" s="412"/>
      <c r="U42" s="413"/>
      <c r="V42" s="413"/>
      <c r="W42" s="413"/>
      <c r="X42" s="413"/>
      <c r="Y42" s="413"/>
      <c r="Z42" s="413"/>
      <c r="AA42" s="413"/>
      <c r="AB42" s="413"/>
      <c r="AC42" s="413"/>
      <c r="AD42" s="413"/>
      <c r="AE42" s="414"/>
    </row>
    <row r="43" spans="1:31" ht="16.5" customHeight="1">
      <c r="A43" s="21" t="s">
        <v>4</v>
      </c>
      <c r="B43" s="400"/>
      <c r="C43" s="400"/>
      <c r="D43" s="400"/>
      <c r="E43" s="400"/>
      <c r="F43" s="400"/>
      <c r="G43" s="398"/>
      <c r="H43" s="399"/>
      <c r="I43" s="176"/>
      <c r="J43" s="398"/>
      <c r="K43" s="399"/>
      <c r="L43" s="178"/>
      <c r="M43" s="398"/>
      <c r="N43" s="399"/>
      <c r="O43" s="399"/>
      <c r="P43" s="177"/>
      <c r="Q43" s="411">
        <f t="shared" si="2"/>
        <v>0</v>
      </c>
      <c r="R43" s="411"/>
      <c r="S43" s="411"/>
      <c r="T43" s="412"/>
      <c r="U43" s="413"/>
      <c r="V43" s="413"/>
      <c r="W43" s="413"/>
      <c r="X43" s="413"/>
      <c r="Y43" s="413"/>
      <c r="Z43" s="413"/>
      <c r="AA43" s="413"/>
      <c r="AB43" s="413"/>
      <c r="AC43" s="413"/>
      <c r="AD43" s="413"/>
      <c r="AE43" s="414"/>
    </row>
    <row r="44" spans="1:31" ht="16.5" customHeight="1">
      <c r="A44" s="21" t="s">
        <v>5</v>
      </c>
      <c r="B44" s="400"/>
      <c r="C44" s="400"/>
      <c r="D44" s="400"/>
      <c r="E44" s="400"/>
      <c r="F44" s="400"/>
      <c r="G44" s="398"/>
      <c r="H44" s="399"/>
      <c r="I44" s="176"/>
      <c r="J44" s="398"/>
      <c r="K44" s="399"/>
      <c r="L44" s="178"/>
      <c r="M44" s="398"/>
      <c r="N44" s="399"/>
      <c r="O44" s="399"/>
      <c r="P44" s="177"/>
      <c r="Q44" s="411">
        <f t="shared" si="2"/>
        <v>0</v>
      </c>
      <c r="R44" s="411"/>
      <c r="S44" s="411"/>
      <c r="T44" s="412"/>
      <c r="U44" s="413"/>
      <c r="V44" s="413"/>
      <c r="W44" s="413"/>
      <c r="X44" s="413"/>
      <c r="Y44" s="413"/>
      <c r="Z44" s="413"/>
      <c r="AA44" s="413"/>
      <c r="AB44" s="413"/>
      <c r="AC44" s="413"/>
      <c r="AD44" s="413"/>
      <c r="AE44" s="414"/>
    </row>
    <row r="45" spans="1:31" ht="16.5" customHeight="1">
      <c r="A45" s="21" t="s">
        <v>92</v>
      </c>
      <c r="B45" s="400"/>
      <c r="C45" s="400"/>
      <c r="D45" s="400"/>
      <c r="E45" s="400"/>
      <c r="F45" s="400"/>
      <c r="G45" s="398"/>
      <c r="H45" s="399"/>
      <c r="I45" s="176"/>
      <c r="J45" s="398"/>
      <c r="K45" s="399"/>
      <c r="L45" s="178"/>
      <c r="M45" s="398"/>
      <c r="N45" s="399"/>
      <c r="O45" s="399"/>
      <c r="P45" s="177"/>
      <c r="Q45" s="411">
        <f t="shared" si="2"/>
        <v>0</v>
      </c>
      <c r="R45" s="411"/>
      <c r="S45" s="411"/>
      <c r="T45" s="412"/>
      <c r="U45" s="413"/>
      <c r="V45" s="413"/>
      <c r="W45" s="413"/>
      <c r="X45" s="413"/>
      <c r="Y45" s="413"/>
      <c r="Z45" s="413"/>
      <c r="AA45" s="413"/>
      <c r="AB45" s="413"/>
      <c r="AC45" s="413"/>
      <c r="AD45" s="413"/>
      <c r="AE45" s="414"/>
    </row>
    <row r="46" spans="1:31" ht="16.5" customHeight="1">
      <c r="L46" s="22"/>
      <c r="M46" s="405" t="s">
        <v>94</v>
      </c>
      <c r="N46" s="405"/>
      <c r="O46" s="405"/>
      <c r="P46" s="405"/>
      <c r="Q46" s="410">
        <f>SUM(Q41:S45)</f>
        <v>0</v>
      </c>
      <c r="R46" s="410"/>
      <c r="S46" s="410"/>
    </row>
    <row r="47" spans="1:31" s="11" customFormat="1" ht="16.5" customHeight="1">
      <c r="A47" s="11" t="s">
        <v>322</v>
      </c>
    </row>
    <row r="48" spans="1:31" ht="16.5" customHeight="1"/>
    <row r="49" s="3" customFormat="1" ht="16.5" customHeight="1"/>
    <row r="50" s="3" customFormat="1" ht="16.5" customHeight="1"/>
    <row r="51" s="3" customFormat="1" ht="16.5" customHeight="1"/>
    <row r="52" s="3" customFormat="1" ht="16.5" customHeight="1"/>
    <row r="53" s="3" customFormat="1" ht="16.5" customHeight="1"/>
    <row r="54" s="3" customFormat="1" ht="16.5" customHeight="1"/>
    <row r="55" s="3" customFormat="1" ht="16.5" customHeight="1"/>
    <row r="56" s="3" customFormat="1" ht="16.5" customHeight="1"/>
    <row r="57" s="3" customFormat="1" ht="16.5" customHeight="1"/>
    <row r="58" s="3" customFormat="1" ht="16.5" customHeight="1"/>
  </sheetData>
  <mergeCells count="148">
    <mergeCell ref="T24:AE24"/>
    <mergeCell ref="B27:F27"/>
    <mergeCell ref="Z4:AE4"/>
    <mergeCell ref="T4:Y4"/>
    <mergeCell ref="N4:S4"/>
    <mergeCell ref="N5:S6"/>
    <mergeCell ref="T5:Y6"/>
    <mergeCell ref="Z5:AE6"/>
    <mergeCell ref="A15:E16"/>
    <mergeCell ref="A17:E18"/>
    <mergeCell ref="F4:M4"/>
    <mergeCell ref="F5:M6"/>
    <mergeCell ref="F7:M8"/>
    <mergeCell ref="N7:S8"/>
    <mergeCell ref="A4:E6"/>
    <mergeCell ref="A7:E8"/>
    <mergeCell ref="A9:E10"/>
    <mergeCell ref="A11:E12"/>
    <mergeCell ref="A13:E14"/>
    <mergeCell ref="T7:Y8"/>
    <mergeCell ref="Z7:AE8"/>
    <mergeCell ref="F9:M10"/>
    <mergeCell ref="F11:M12"/>
    <mergeCell ref="F13:M14"/>
    <mergeCell ref="T9:Y10"/>
    <mergeCell ref="Z9:AE10"/>
    <mergeCell ref="N11:S12"/>
    <mergeCell ref="M17:M18"/>
    <mergeCell ref="F17:L18"/>
    <mergeCell ref="S17:S18"/>
    <mergeCell ref="N17:R18"/>
    <mergeCell ref="T17:X18"/>
    <mergeCell ref="Y17:Y18"/>
    <mergeCell ref="Z17:AD18"/>
    <mergeCell ref="AE17:AE18"/>
    <mergeCell ref="T11:Y12"/>
    <mergeCell ref="Z11:AE12"/>
    <mergeCell ref="N13:S14"/>
    <mergeCell ref="T13:Y14"/>
    <mergeCell ref="Z13:AE14"/>
    <mergeCell ref="N15:S16"/>
    <mergeCell ref="T15:Y16"/>
    <mergeCell ref="Z15:AE16"/>
    <mergeCell ref="F15:M16"/>
    <mergeCell ref="N9:S10"/>
    <mergeCell ref="B41:F41"/>
    <mergeCell ref="G41:H41"/>
    <mergeCell ref="B42:F42"/>
    <mergeCell ref="G42:H42"/>
    <mergeCell ref="Q27:S27"/>
    <mergeCell ref="B28:F28"/>
    <mergeCell ref="Q28:S28"/>
    <mergeCell ref="Q24:S24"/>
    <mergeCell ref="Q25:S25"/>
    <mergeCell ref="B26:F26"/>
    <mergeCell ref="Q26:S26"/>
    <mergeCell ref="B25:F25"/>
    <mergeCell ref="A24:F24"/>
    <mergeCell ref="J24:L24"/>
    <mergeCell ref="M24:P24"/>
    <mergeCell ref="G24:I24"/>
    <mergeCell ref="B33:F33"/>
    <mergeCell ref="G33:H33"/>
    <mergeCell ref="Q29:S29"/>
    <mergeCell ref="A40:F40"/>
    <mergeCell ref="G40:I40"/>
    <mergeCell ref="B36:F36"/>
    <mergeCell ref="G36:H36"/>
    <mergeCell ref="B37:F37"/>
    <mergeCell ref="T32:AE32"/>
    <mergeCell ref="J33:K33"/>
    <mergeCell ref="M33:O33"/>
    <mergeCell ref="Q33:S33"/>
    <mergeCell ref="T33:AE37"/>
    <mergeCell ref="Q34:S34"/>
    <mergeCell ref="G25:H25"/>
    <mergeCell ref="T25:AE29"/>
    <mergeCell ref="M30:P30"/>
    <mergeCell ref="Q30:S30"/>
    <mergeCell ref="G26:H26"/>
    <mergeCell ref="M26:O26"/>
    <mergeCell ref="J26:K26"/>
    <mergeCell ref="G27:H27"/>
    <mergeCell ref="J25:K25"/>
    <mergeCell ref="M25:O25"/>
    <mergeCell ref="G28:H28"/>
    <mergeCell ref="G29:H29"/>
    <mergeCell ref="J27:K27"/>
    <mergeCell ref="J28:K28"/>
    <mergeCell ref="J29:K29"/>
    <mergeCell ref="M27:O27"/>
    <mergeCell ref="M28:O28"/>
    <mergeCell ref="M29:O29"/>
    <mergeCell ref="T40:AE40"/>
    <mergeCell ref="J41:K41"/>
    <mergeCell ref="M41:O41"/>
    <mergeCell ref="Q41:S41"/>
    <mergeCell ref="T41:AE45"/>
    <mergeCell ref="Q35:S35"/>
    <mergeCell ref="Q36:S36"/>
    <mergeCell ref="Q37:S37"/>
    <mergeCell ref="J37:K37"/>
    <mergeCell ref="M38:P38"/>
    <mergeCell ref="Q38:S38"/>
    <mergeCell ref="Q42:S42"/>
    <mergeCell ref="J36:K36"/>
    <mergeCell ref="M36:O36"/>
    <mergeCell ref="J42:K42"/>
    <mergeCell ref="M42:O42"/>
    <mergeCell ref="J43:K43"/>
    <mergeCell ref="M43:O43"/>
    <mergeCell ref="M46:P46"/>
    <mergeCell ref="D23:O23"/>
    <mergeCell ref="D31:O31"/>
    <mergeCell ref="D39:O39"/>
    <mergeCell ref="B29:F29"/>
    <mergeCell ref="Q46:S46"/>
    <mergeCell ref="J45:K45"/>
    <mergeCell ref="M45:O45"/>
    <mergeCell ref="Q43:S43"/>
    <mergeCell ref="Q44:S44"/>
    <mergeCell ref="J40:L40"/>
    <mergeCell ref="M40:P40"/>
    <mergeCell ref="Q40:S40"/>
    <mergeCell ref="Q45:S45"/>
    <mergeCell ref="J44:K44"/>
    <mergeCell ref="M44:O44"/>
    <mergeCell ref="B44:F44"/>
    <mergeCell ref="G44:H44"/>
    <mergeCell ref="B45:F45"/>
    <mergeCell ref="G45:H45"/>
    <mergeCell ref="B43:F43"/>
    <mergeCell ref="G43:H43"/>
    <mergeCell ref="Q32:S32"/>
    <mergeCell ref="M37:O37"/>
    <mergeCell ref="G37:H37"/>
    <mergeCell ref="B35:F35"/>
    <mergeCell ref="G35:H35"/>
    <mergeCell ref="B34:F34"/>
    <mergeCell ref="G34:H34"/>
    <mergeCell ref="A32:F32"/>
    <mergeCell ref="G32:I32"/>
    <mergeCell ref="J32:L32"/>
    <mergeCell ref="M32:P32"/>
    <mergeCell ref="J34:K34"/>
    <mergeCell ref="M34:O34"/>
    <mergeCell ref="J35:K35"/>
    <mergeCell ref="M35:O35"/>
  </mergeCells>
  <phoneticPr fontId="2"/>
  <dataValidations xWindow="277" yWindow="745" count="30">
    <dataValidation allowBlank="1" showInputMessage="1" showErrorMessage="1" prompt="記入不要。自動的に反映されます。" sqref="F11:AE12 F15:AE16 D23:O23 D31:O31 D39:O39" xr:uid="{4C93722E-FE2B-42C5-874E-CC3C6BDBB266}"/>
    <dataValidation allowBlank="1" showInputMessage="1" showErrorMessage="1" prompt="記入不要。[売上高の積算根拠]１年目の売上合計が自動的に反映されます。" sqref="N7:S8" xr:uid="{D1979E65-792D-4F1A-9B25-E1233A5D0879}"/>
    <dataValidation allowBlank="1" showInputMessage="1" showErrorMessage="1" prompt="記入不要。[売上高の積算根拠]２年目の売上合計が自動的に反映されます。" sqref="T7:Y8" xr:uid="{0221BC35-B78E-44FB-859B-0C613DE3923C}"/>
    <dataValidation allowBlank="1" showInputMessage="1" showErrorMessage="1" prompt="記入不要。[売上高の積算根拠]３年目の売上合計が自動的に反映されます。" sqref="Z7:AE8" xr:uid="{2EAE68F4-BB76-44CE-99D9-F0E7263476A2}"/>
    <dataValidation allowBlank="1" showInputMessage="1" showErrorMessage="1" prompt="直近1ヵ年の実績売上高を記入。把握可能な期間の記入で構いません。" sqref="F7:M8" xr:uid="{B9B4280F-B3FA-4A8A-9847-F5CB4D4C6D10}"/>
    <dataValidation allowBlank="1" showInputMessage="1" showErrorMessage="1" prompt="役員を除いた従業員数を記入。" sqref="F17:L18" xr:uid="{5A04C270-D041-4169-BD27-3676C59CD0FF}"/>
    <dataValidation allowBlank="1" showInputMessage="1" showErrorMessage="1" prompt="役員を除いた従業員数（見込）を記入。" sqref="Z17:AD18 T17:X18 N17:R18" xr:uid="{70D82404-63D4-4FBF-9BB4-9C504B8752C5}"/>
    <dataValidation allowBlank="1" showInputMessage="1" showErrorMessage="1" prompt="一年目の売上原価＋販売管理費が 「７　事業の経費明細」表の a1 に一致するように記入。" sqref="N13:S14" xr:uid="{28ED6B8E-75A6-4E0A-9294-77183611445C}"/>
    <dataValidation allowBlank="1" showInputMessage="1" showErrorMessage="1" prompt="直近1ヵ年の実績売上原価を記入。把握可能な期間の記入で構いません。" sqref="F9:M10" xr:uid="{DCE71E00-473A-45A9-AE5A-FE2DB26115FF}"/>
    <dataValidation allowBlank="1" showInputMessage="1" showErrorMessage="1" prompt="直近1ヵ年の実績販売管理費を記入。把握可能な期間の記入で構いません。" sqref="F13:M14" xr:uid="{0C5C05C9-A1D3-49A7-8983-4482DA66C673}"/>
    <dataValidation allowBlank="1" showInputMessage="1" showErrorMessage="1" prompt="2年目の売上原価＋販売管理費が 「７　事業の経費明細」表の a2 に一致するように記入。" sqref="T13:Y14" xr:uid="{A37D04A3-E337-4F3F-8712-570B947D6C04}"/>
    <dataValidation allowBlank="1" showInputMessage="1" showErrorMessage="1" prompt="１年目の売上原価＋販売管理費が「７　事業の経費明細」表の a1 に一致するように記入。" sqref="N9:S10" xr:uid="{99635677-ECE5-4A75-825B-592DC4AAE74B}"/>
    <dataValidation allowBlank="1" showInputMessage="1" showErrorMessage="1" prompt="３年目の見込売上原価記入。" sqref="Z9:AE10" xr:uid="{9E27CBA5-8DDB-4E1E-8C6D-EB4E2F9583ED}"/>
    <dataValidation allowBlank="1" showInputMessage="1" showErrorMessage="1" prompt="３年目の見込販売管理費を記入。" sqref="Z13:AE14" xr:uid="{B29A7FFC-F858-4674-A684-3734F0A63C20}"/>
    <dataValidation allowBlank="1" showInputMessage="1" showErrorMessage="1" prompt="直近1ヵ年の期間を記入。把握可能な期間の記入で構いません。" sqref="F5:M6" xr:uid="{1C99471E-AE22-48C2-925A-D3EC9B79B401}"/>
    <dataValidation allowBlank="1" showInputMessage="1" showErrorMessage="1" prompt="令和6年度の1会計期間を記入。期首から期末。" sqref="N5:S6" xr:uid="{0C8D353E-53E8-4852-A9FB-CCB370020E92}"/>
    <dataValidation allowBlank="1" showInputMessage="1" showErrorMessage="1" prompt="記入不要。1年目の[売上積算根拠]の売上高合計が自動的に反映されます。" sqref="Q30:S30" xr:uid="{0D565CEB-3C95-45D2-A2FD-2127E1AC2054}"/>
    <dataValidation allowBlank="1" showInputMessage="1" showErrorMessage="1" prompt="記入不要。２年目の[売上積算根拠]の売上高合計が自動的に反映されます。" sqref="Q38:S38" xr:uid="{BB97E032-8E24-4D0A-B7B0-ABD815FEF098}"/>
    <dataValidation allowBlank="1" showInputMessage="1" showErrorMessage="1" prompt="記入不要。３年目の[売上積算根拠]の売上高合計が自動的に反映されます。" sqref="Q46:S46" xr:uid="{2A72FFFF-90D6-4D81-8FD1-BAD9F0BFFF92}"/>
    <dataValidation allowBlank="1" showInputMessage="1" showErrorMessage="1" prompt="商品名・サービス名を記入。" sqref="B25:F29 B33:F37 B41:F45" xr:uid="{6E212A56-7EB0-442D-8D2C-D37F08D71BE6}"/>
    <dataValidation allowBlank="1" showInputMessage="1" showErrorMessage="1" prompt="単価（円）を半角数字で記入。" sqref="G25:H29 G33:H37 G41:H45" xr:uid="{61E6F73B-6C4C-4DA9-924B-69FA6FEC7C98}"/>
    <dataValidation allowBlank="1" showInputMessage="1" showErrorMessage="1" prompt="円を記入" sqref="I33:I37 I41:I45 I25:I29" xr:uid="{9896FEE8-E190-4EC2-BB0A-D419B9DBF347}"/>
    <dataValidation allowBlank="1" showInputMessage="1" showErrorMessage="1" prompt="単位を記入。" sqref="L25:L29 L33:L37 L41:L45 P25:P29 P33:P37 P41:P45" xr:uid="{F4AE84DB-3CC1-490A-BBDA-AFBDEB65845C}"/>
    <dataValidation allowBlank="1" showInputMessage="1" showErrorMessage="1" prompt="提供数量を半角数字で記入。" sqref="J25:K29 J33:K37 J41:K45" xr:uid="{F0ACFC5D-6173-48EF-90A7-A91F511171AC}"/>
    <dataValidation allowBlank="1" showInputMessage="1" showErrorMessage="1" prompt="売上見込に関する根拠や説明を記入。特にない場合は不要。" sqref="T25:AE29 T33:AE37 T41:AE45" xr:uid="{5541509F-72A0-49EB-B000-64B6B90D1C67}"/>
    <dataValidation allowBlank="1" showInputMessage="1" showErrorMessage="1" prompt="記入不要。売上高が自動的に反映されます。" sqref="Q25:S29 Q33:S37 Q41:S45" xr:uid="{CE16765B-5123-45F8-B471-EE0C5DBD3321}"/>
    <dataValidation allowBlank="1" showInputMessage="1" showErrorMessage="1" prompt="令和7年度の1会計期間を記入。期首から期末。" sqref="T5:Y6" xr:uid="{2434F90A-04BF-483F-83C3-EE0ECE357A58}"/>
    <dataValidation allowBlank="1" showInputMessage="1" showErrorMessage="1" prompt="令和8年度の1会計期間を記入。期首から期末。" sqref="Z5:AE6" xr:uid="{F25FECAB-80A7-462C-BF7F-07535831C84C}"/>
    <dataValidation allowBlank="1" showInputMessage="1" showErrorMessage="1" prompt="売上計上の期間を半角数字で記入。〇カ月や〇日などの数字のみ記入。_x000a_期間などがない場合は１を入力_x000a_" sqref="M25:O29 M33:O33 M34:O34 M35:O35 M36:O36 M37:O37 M41:O41 M42:O42 M43:O43 M44:O44 M45:O45" xr:uid="{181CF8DC-3D39-412D-837C-24B8EFE4C9F9}"/>
    <dataValidation allowBlank="1" showInputMessage="1" showErrorMessage="1" prompt="2年目の売上原価＋販売管理費が「７　事業の経費明細」表の a2 に一致するように記入。" sqref="T9:Y10" xr:uid="{90AD333B-BAB3-49C6-80D9-111970105814}"/>
  </dataValidations>
  <pageMargins left="0.70866141732283472" right="0.70866141732283472" top="0.74803149606299213" bottom="0.74803149606299213" header="0.31496062992125984" footer="0.31496062992125984"/>
  <pageSetup paperSize="9" orientation="portrait" blackAndWhite="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6661-E089-4006-BD53-495F62BC5DD1}">
  <sheetPr>
    <tabColor rgb="FFFFC000"/>
  </sheetPr>
  <dimension ref="A1:X39"/>
  <sheetViews>
    <sheetView view="pageBreakPreview" zoomScale="130" zoomScaleNormal="100" zoomScaleSheetLayoutView="130" workbookViewId="0">
      <selection activeCell="K21" sqref="K21:N21"/>
    </sheetView>
  </sheetViews>
  <sheetFormatPr defaultColWidth="8.75" defaultRowHeight="12"/>
  <cols>
    <col min="1" max="55" width="2.625" style="5" customWidth="1"/>
    <col min="56" max="16384" width="8.75" style="5"/>
  </cols>
  <sheetData>
    <row r="1" spans="1:24" ht="16.5" customHeight="1"/>
    <row r="2" spans="1:24" ht="16.5" customHeight="1"/>
    <row r="3" spans="1:24" ht="16.5" customHeight="1"/>
    <row r="4" spans="1:24" ht="16.5" customHeight="1"/>
    <row r="5" spans="1:24" ht="16.5" customHeight="1"/>
    <row r="6" spans="1:24" ht="40.5" customHeight="1">
      <c r="A6" s="498" t="s">
        <v>391</v>
      </c>
      <c r="B6" s="498"/>
      <c r="C6" s="498"/>
      <c r="D6" s="498"/>
      <c r="E6" s="498"/>
      <c r="F6" s="498"/>
      <c r="G6" s="498"/>
      <c r="H6" s="498"/>
      <c r="I6" s="498"/>
      <c r="J6" s="498"/>
      <c r="K6" s="498"/>
      <c r="L6" s="498"/>
      <c r="M6" s="498"/>
      <c r="N6" s="498"/>
      <c r="O6" s="498"/>
      <c r="P6" s="498"/>
      <c r="Q6" s="498"/>
      <c r="R6" s="498"/>
      <c r="S6" s="498"/>
      <c r="T6" s="498"/>
      <c r="U6" s="498"/>
      <c r="V6" s="498"/>
      <c r="W6" s="498"/>
      <c r="X6" s="498"/>
    </row>
    <row r="7" spans="1:24" ht="16.5" customHeight="1">
      <c r="B7" s="147"/>
      <c r="E7" s="146"/>
      <c r="F7" s="146"/>
      <c r="G7" s="146"/>
    </row>
    <row r="8" spans="1:24" ht="27.75" customHeight="1">
      <c r="A8" s="499" t="s">
        <v>392</v>
      </c>
      <c r="B8" s="499"/>
      <c r="C8" s="499"/>
      <c r="D8" s="499"/>
      <c r="E8" s="499"/>
      <c r="F8" s="499"/>
      <c r="G8" s="499"/>
      <c r="H8" s="499"/>
      <c r="I8" s="499"/>
      <c r="J8" s="499"/>
      <c r="K8" s="499"/>
      <c r="L8" s="499"/>
      <c r="M8" s="499"/>
      <c r="N8" s="499"/>
      <c r="O8" s="499"/>
      <c r="P8" s="499"/>
      <c r="Q8" s="499"/>
      <c r="R8" s="499"/>
      <c r="S8" s="499"/>
      <c r="T8" s="499"/>
      <c r="U8" s="499"/>
      <c r="V8" s="499"/>
      <c r="W8" s="499"/>
      <c r="X8" s="499"/>
    </row>
    <row r="9" spans="1:24" ht="27.75" customHeight="1">
      <c r="A9" s="499" t="s">
        <v>383</v>
      </c>
      <c r="B9" s="499"/>
      <c r="C9" s="499"/>
      <c r="D9" s="499"/>
      <c r="E9" s="499"/>
      <c r="F9" s="499"/>
      <c r="G9" s="499"/>
      <c r="H9" s="499"/>
      <c r="I9" s="499"/>
      <c r="J9" s="499"/>
      <c r="K9" s="499"/>
      <c r="L9" s="499"/>
      <c r="M9" s="499"/>
      <c r="N9" s="499"/>
      <c r="O9" s="499"/>
      <c r="P9" s="499"/>
      <c r="Q9" s="499"/>
      <c r="R9" s="499"/>
      <c r="S9" s="499"/>
      <c r="T9" s="499"/>
      <c r="U9" s="499"/>
      <c r="V9" s="499"/>
      <c r="W9" s="499"/>
      <c r="X9" s="499"/>
    </row>
    <row r="10" spans="1:24" ht="16.5" customHeight="1"/>
    <row r="11" spans="1:24" ht="16.5" customHeight="1"/>
    <row r="12" spans="1:24" ht="16.5" customHeight="1"/>
    <row r="13" spans="1:24" ht="16.5" customHeight="1"/>
    <row r="14" spans="1:24" ht="16.5" customHeight="1"/>
    <row r="15" spans="1:24" ht="16.5" customHeight="1"/>
    <row r="16" spans="1:24" ht="16.5" customHeight="1"/>
    <row r="17" s="5" customFormat="1" ht="16.5" customHeight="1"/>
    <row r="18" s="5" customFormat="1" ht="16.5" customHeight="1"/>
    <row r="19" s="5" customFormat="1" ht="16.5" customHeight="1"/>
    <row r="20" s="5" customFormat="1" ht="16.5" customHeight="1"/>
    <row r="21" s="5" customFormat="1" ht="16.5" customHeight="1"/>
    <row r="22" s="5" customFormat="1" ht="16.5" customHeight="1"/>
    <row r="23" s="5" customFormat="1" ht="16.5" customHeight="1"/>
    <row r="24" s="5" customFormat="1" ht="16.5" customHeight="1"/>
    <row r="25" s="5" customFormat="1" ht="16.5" customHeight="1"/>
    <row r="26" s="5" customFormat="1" ht="16.5" customHeight="1"/>
    <row r="27" s="5" customFormat="1" ht="16.5" customHeight="1"/>
    <row r="28" s="5" customFormat="1" ht="16.5" customHeight="1"/>
    <row r="29" s="5" customFormat="1" ht="16.5" customHeight="1"/>
    <row r="30" s="5" customFormat="1" ht="16.5" customHeight="1"/>
    <row r="31" s="5" customFormat="1" ht="16.5" customHeight="1"/>
    <row r="32" s="5" customFormat="1" ht="16.5" customHeight="1"/>
    <row r="33" s="5" customFormat="1" ht="16.5" customHeight="1"/>
    <row r="34" s="5" customFormat="1" ht="16.5" customHeight="1"/>
    <row r="35" s="5" customFormat="1" ht="16.5" customHeight="1"/>
    <row r="36" s="5" customFormat="1" ht="16.5" customHeight="1"/>
    <row r="37" s="5" customFormat="1" ht="16.5" customHeight="1"/>
    <row r="38" s="5" customFormat="1" ht="16.5" customHeight="1"/>
    <row r="39" s="5" customFormat="1" ht="16.5" customHeight="1"/>
  </sheetData>
  <mergeCells count="3">
    <mergeCell ref="A6:X6"/>
    <mergeCell ref="A8:X8"/>
    <mergeCell ref="A9:X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6742-C513-46FF-8833-B7D9294F4BAE}">
  <sheetPr codeName="Sheet4"/>
  <dimension ref="A1:A39"/>
  <sheetViews>
    <sheetView view="pageBreakPreview" topLeftCell="A7" zoomScale="130" zoomScaleNormal="100" zoomScaleSheetLayoutView="130" workbookViewId="0">
      <selection activeCell="K21" sqref="K21:N21"/>
    </sheetView>
  </sheetViews>
  <sheetFormatPr defaultColWidth="8.75" defaultRowHeight="12"/>
  <cols>
    <col min="1" max="55" width="2.625" style="5" customWidth="1"/>
    <col min="56" max="16384" width="8.75" style="5"/>
  </cols>
  <sheetData>
    <row r="1" s="5" customFormat="1" ht="16.5" customHeight="1"/>
    <row r="2" s="5" customFormat="1" ht="16.5" customHeight="1"/>
    <row r="3" s="5" customFormat="1" ht="16.5" customHeight="1"/>
    <row r="4" s="5" customFormat="1" ht="16.5" customHeight="1"/>
    <row r="5" s="5" customFormat="1" ht="16.5" customHeight="1"/>
    <row r="6" s="5" customFormat="1" ht="16.5" customHeight="1"/>
    <row r="7" s="5" customFormat="1" ht="16.5" customHeight="1"/>
    <row r="8" s="5" customFormat="1" ht="16.5" customHeight="1"/>
    <row r="9" s="5" customFormat="1" ht="16.5" customHeight="1"/>
    <row r="10" s="5" customFormat="1" ht="16.5" customHeight="1"/>
    <row r="11" s="5" customFormat="1" ht="16.5" customHeight="1"/>
    <row r="12" s="5" customFormat="1" ht="16.5" customHeight="1"/>
    <row r="13" s="5" customFormat="1" ht="16.5" customHeight="1"/>
    <row r="14" s="5" customFormat="1" ht="16.5" customHeight="1"/>
    <row r="15" s="5" customFormat="1" ht="16.5" customHeight="1"/>
    <row r="16" s="5" customFormat="1" ht="16.5" customHeight="1"/>
    <row r="17" s="5" customFormat="1" ht="16.5" customHeight="1"/>
    <row r="18" s="5" customFormat="1" ht="16.5" customHeight="1"/>
    <row r="19" s="5" customFormat="1" ht="16.5" customHeight="1"/>
    <row r="20" s="5" customFormat="1" ht="16.5" customHeight="1"/>
    <row r="21" s="5" customFormat="1" ht="16.5" customHeight="1"/>
    <row r="22" s="5" customFormat="1" ht="16.5" customHeight="1"/>
    <row r="23" s="5" customFormat="1" ht="16.5" customHeight="1"/>
    <row r="24" s="5" customFormat="1" ht="16.5" customHeight="1"/>
    <row r="25" s="5" customFormat="1" ht="16.5" customHeight="1"/>
    <row r="26" s="5" customFormat="1" ht="16.5" customHeight="1"/>
    <row r="27" s="5" customFormat="1" ht="16.5" customHeight="1"/>
    <row r="28" s="5" customFormat="1" ht="16.5" customHeight="1"/>
    <row r="29" s="5" customFormat="1" ht="16.5" customHeight="1"/>
    <row r="30" s="5" customFormat="1" ht="16.5" customHeight="1"/>
    <row r="31" s="5" customFormat="1" ht="16.5" customHeight="1"/>
    <row r="32" s="5" customFormat="1" ht="16.5" customHeight="1"/>
    <row r="33" s="5" customFormat="1" ht="16.5" customHeight="1"/>
    <row r="34" s="5" customFormat="1" ht="16.5" customHeight="1"/>
    <row r="35" s="5" customFormat="1" ht="16.5" customHeight="1"/>
    <row r="36" s="5" customFormat="1" ht="16.5" customHeight="1"/>
    <row r="37" s="5" customFormat="1" ht="16.5" customHeight="1"/>
    <row r="38" s="5" customFormat="1" ht="16.5" customHeight="1"/>
    <row r="39" s="5" customFormat="1" ht="16.5" customHeight="1"/>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5A21A-D88F-4EA5-99AC-A20F65DB3CC5}">
  <sheetPr codeName="Sheet6">
    <tabColor rgb="FF00B0F0"/>
  </sheetPr>
  <dimension ref="A1:AH44"/>
  <sheetViews>
    <sheetView showGridLines="0" view="pageBreakPreview" zoomScaleNormal="100" zoomScaleSheetLayoutView="100" workbookViewId="0">
      <selection activeCell="A22" sqref="A22:AE37"/>
    </sheetView>
  </sheetViews>
  <sheetFormatPr defaultColWidth="8.75" defaultRowHeight="12"/>
  <cols>
    <col min="1" max="9" width="2.25" style="5" customWidth="1"/>
    <col min="10" max="56" width="2.625" style="5" customWidth="1"/>
    <col min="57" max="16384" width="8.75" style="5"/>
  </cols>
  <sheetData>
    <row r="1" spans="1:34" ht="12.75">
      <c r="A1" s="175" t="s">
        <v>424</v>
      </c>
    </row>
    <row r="3" spans="1:34" ht="16.5" customHeight="1">
      <c r="A3" s="33" t="s">
        <v>97</v>
      </c>
    </row>
    <row r="4" spans="1:34" ht="16.5" customHeight="1">
      <c r="B4" s="289" t="s">
        <v>363</v>
      </c>
      <c r="C4" s="289"/>
      <c r="D4" s="289"/>
      <c r="E4" s="289"/>
      <c r="F4" s="289"/>
      <c r="G4" s="435" t="s">
        <v>364</v>
      </c>
      <c r="H4" s="435"/>
      <c r="I4" s="174"/>
      <c r="J4" s="17" t="s">
        <v>161</v>
      </c>
      <c r="K4" s="174"/>
      <c r="L4" s="17" t="s">
        <v>162</v>
      </c>
      <c r="M4" s="174"/>
      <c r="N4" s="17" t="s">
        <v>163</v>
      </c>
      <c r="O4" s="134" t="s">
        <v>365</v>
      </c>
      <c r="P4" s="17"/>
      <c r="Q4" s="179"/>
      <c r="R4" s="17" t="s">
        <v>161</v>
      </c>
      <c r="S4" s="174"/>
      <c r="T4" s="17" t="s">
        <v>366</v>
      </c>
      <c r="U4" s="17" t="s">
        <v>367</v>
      </c>
      <c r="V4" s="17"/>
      <c r="W4" s="17"/>
      <c r="X4" s="11"/>
      <c r="Y4" s="11"/>
      <c r="Z4" s="11"/>
      <c r="AA4" s="11"/>
      <c r="AB4" s="11"/>
      <c r="AC4" s="11"/>
      <c r="AD4" s="11"/>
      <c r="AE4" s="11"/>
      <c r="AF4" s="11"/>
    </row>
    <row r="5" spans="1:34" ht="16.5" customHeight="1">
      <c r="A5" s="445" t="s">
        <v>98</v>
      </c>
      <c r="B5" s="445"/>
      <c r="C5" s="445"/>
      <c r="D5" s="445"/>
      <c r="E5" s="445"/>
      <c r="F5" s="445"/>
      <c r="G5" s="445"/>
      <c r="H5" s="445"/>
      <c r="I5" s="445"/>
      <c r="J5" s="445" t="s">
        <v>106</v>
      </c>
      <c r="K5" s="445"/>
      <c r="L5" s="445"/>
      <c r="M5" s="445"/>
      <c r="N5" s="445"/>
      <c r="O5" s="445"/>
      <c r="P5" s="445"/>
      <c r="Q5" s="445" t="s">
        <v>99</v>
      </c>
      <c r="R5" s="445"/>
      <c r="S5" s="445"/>
      <c r="T5" s="445"/>
      <c r="U5" s="445"/>
      <c r="V5" s="445"/>
      <c r="W5" s="445"/>
      <c r="X5" s="445"/>
      <c r="Y5" s="445" t="s">
        <v>100</v>
      </c>
      <c r="Z5" s="445"/>
      <c r="AA5" s="445"/>
      <c r="AB5" s="445"/>
      <c r="AC5" s="445"/>
      <c r="AD5" s="445"/>
      <c r="AE5" s="445"/>
      <c r="AF5" s="11"/>
    </row>
    <row r="6" spans="1:34" ht="21.4" customHeight="1">
      <c r="A6" s="433" t="s">
        <v>101</v>
      </c>
      <c r="B6" s="433"/>
      <c r="C6" s="433"/>
      <c r="D6" s="433"/>
      <c r="E6" s="433"/>
      <c r="F6" s="433"/>
      <c r="G6" s="433"/>
      <c r="H6" s="433"/>
      <c r="I6" s="433"/>
      <c r="J6" s="437">
        <f>J14-J8-J10-J12</f>
        <v>0</v>
      </c>
      <c r="K6" s="438"/>
      <c r="L6" s="438"/>
      <c r="M6" s="438"/>
      <c r="N6" s="438"/>
      <c r="O6" s="438"/>
      <c r="P6" s="438"/>
      <c r="Q6" s="442"/>
      <c r="R6" s="442"/>
      <c r="S6" s="442"/>
      <c r="T6" s="442"/>
      <c r="U6" s="442"/>
      <c r="V6" s="442"/>
      <c r="W6" s="442"/>
      <c r="X6" s="442"/>
      <c r="Y6" s="442"/>
      <c r="Z6" s="442"/>
      <c r="AA6" s="442"/>
      <c r="AB6" s="442"/>
      <c r="AC6" s="442"/>
      <c r="AD6" s="442"/>
      <c r="AE6" s="442"/>
    </row>
    <row r="7" spans="1:34" ht="19.5" customHeight="1">
      <c r="A7" s="433"/>
      <c r="B7" s="433"/>
      <c r="C7" s="433"/>
      <c r="D7" s="433"/>
      <c r="E7" s="433"/>
      <c r="F7" s="433"/>
      <c r="G7" s="433"/>
      <c r="H7" s="433"/>
      <c r="I7" s="433"/>
      <c r="J7" s="438"/>
      <c r="K7" s="438"/>
      <c r="L7" s="438"/>
      <c r="M7" s="438"/>
      <c r="N7" s="438"/>
      <c r="O7" s="438"/>
      <c r="P7" s="438"/>
      <c r="Q7" s="442"/>
      <c r="R7" s="442"/>
      <c r="S7" s="442"/>
      <c r="T7" s="442"/>
      <c r="U7" s="442"/>
      <c r="V7" s="442"/>
      <c r="W7" s="442"/>
      <c r="X7" s="442"/>
      <c r="Y7" s="442"/>
      <c r="Z7" s="442"/>
      <c r="AA7" s="442"/>
      <c r="AB7" s="442"/>
      <c r="AC7" s="442"/>
      <c r="AD7" s="442"/>
      <c r="AE7" s="442"/>
    </row>
    <row r="8" spans="1:34" ht="16.5" customHeight="1">
      <c r="A8" s="431" t="s">
        <v>105</v>
      </c>
      <c r="B8" s="431"/>
      <c r="C8" s="431"/>
      <c r="D8" s="431"/>
      <c r="E8" s="431"/>
      <c r="F8" s="431"/>
      <c r="G8" s="431"/>
      <c r="H8" s="431"/>
      <c r="I8" s="431"/>
      <c r="J8" s="437">
        <f>'別紙１⑤　７事業の経費明細'!L18</f>
        <v>0</v>
      </c>
      <c r="K8" s="438"/>
      <c r="L8" s="438"/>
      <c r="M8" s="438"/>
      <c r="N8" s="438"/>
      <c r="O8" s="438"/>
      <c r="P8" s="438"/>
      <c r="Q8" s="442"/>
      <c r="R8" s="442"/>
      <c r="S8" s="442"/>
      <c r="T8" s="442"/>
      <c r="U8" s="442"/>
      <c r="V8" s="442"/>
      <c r="W8" s="442"/>
      <c r="X8" s="442"/>
      <c r="Y8" s="442"/>
      <c r="Z8" s="442"/>
      <c r="AA8" s="442"/>
      <c r="AB8" s="442"/>
      <c r="AC8" s="442"/>
      <c r="AD8" s="442"/>
      <c r="AE8" s="442"/>
    </row>
    <row r="9" spans="1:34" ht="16.5" customHeight="1">
      <c r="A9" s="431"/>
      <c r="B9" s="431"/>
      <c r="C9" s="431"/>
      <c r="D9" s="431"/>
      <c r="E9" s="431"/>
      <c r="F9" s="431"/>
      <c r="G9" s="431"/>
      <c r="H9" s="431"/>
      <c r="I9" s="431"/>
      <c r="J9" s="438"/>
      <c r="K9" s="438"/>
      <c r="L9" s="438"/>
      <c r="M9" s="438"/>
      <c r="N9" s="438"/>
      <c r="O9" s="438"/>
      <c r="P9" s="438"/>
      <c r="Q9" s="442"/>
      <c r="R9" s="442"/>
      <c r="S9" s="442"/>
      <c r="T9" s="442"/>
      <c r="U9" s="442"/>
      <c r="V9" s="442"/>
      <c r="W9" s="442"/>
      <c r="X9" s="442"/>
      <c r="Y9" s="442"/>
      <c r="Z9" s="442"/>
      <c r="AA9" s="442"/>
      <c r="AB9" s="442"/>
      <c r="AC9" s="442"/>
      <c r="AD9" s="442"/>
      <c r="AE9" s="442"/>
    </row>
    <row r="10" spans="1:34" ht="16.5" customHeight="1">
      <c r="A10" s="431" t="s">
        <v>102</v>
      </c>
      <c r="B10" s="431"/>
      <c r="C10" s="431"/>
      <c r="D10" s="431"/>
      <c r="E10" s="431"/>
      <c r="F10" s="431"/>
      <c r="G10" s="431"/>
      <c r="H10" s="431"/>
      <c r="I10" s="431"/>
      <c r="J10" s="439"/>
      <c r="K10" s="439"/>
      <c r="L10" s="439"/>
      <c r="M10" s="439"/>
      <c r="N10" s="439"/>
      <c r="O10" s="439"/>
      <c r="P10" s="439"/>
      <c r="Q10" s="443"/>
      <c r="R10" s="443"/>
      <c r="S10" s="443"/>
      <c r="T10" s="443"/>
      <c r="U10" s="443"/>
      <c r="V10" s="443"/>
      <c r="W10" s="443"/>
      <c r="X10" s="443"/>
      <c r="Y10" s="443"/>
      <c r="Z10" s="443"/>
      <c r="AA10" s="443"/>
      <c r="AB10" s="443"/>
      <c r="AC10" s="443"/>
      <c r="AD10" s="443"/>
      <c r="AE10" s="443"/>
    </row>
    <row r="11" spans="1:34" ht="16.5" customHeight="1">
      <c r="A11" s="431"/>
      <c r="B11" s="431"/>
      <c r="C11" s="431"/>
      <c r="D11" s="431"/>
      <c r="E11" s="431"/>
      <c r="F11" s="431"/>
      <c r="G11" s="431"/>
      <c r="H11" s="431"/>
      <c r="I11" s="431"/>
      <c r="J11" s="439"/>
      <c r="K11" s="439"/>
      <c r="L11" s="439"/>
      <c r="M11" s="439"/>
      <c r="N11" s="439"/>
      <c r="O11" s="439"/>
      <c r="P11" s="439"/>
      <c r="Q11" s="443"/>
      <c r="R11" s="443"/>
      <c r="S11" s="443"/>
      <c r="T11" s="443"/>
      <c r="U11" s="443"/>
      <c r="V11" s="443"/>
      <c r="W11" s="443"/>
      <c r="X11" s="443"/>
      <c r="Y11" s="443"/>
      <c r="Z11" s="443"/>
      <c r="AA11" s="443"/>
      <c r="AB11" s="443"/>
      <c r="AC11" s="443"/>
      <c r="AD11" s="443"/>
      <c r="AE11" s="443"/>
    </row>
    <row r="12" spans="1:34" ht="16.5" customHeight="1">
      <c r="A12" s="433" t="s">
        <v>103</v>
      </c>
      <c r="B12" s="431"/>
      <c r="C12" s="431"/>
      <c r="D12" s="431"/>
      <c r="E12" s="431"/>
      <c r="F12" s="431"/>
      <c r="G12" s="431"/>
      <c r="H12" s="431"/>
      <c r="I12" s="431"/>
      <c r="J12" s="439"/>
      <c r="K12" s="439"/>
      <c r="L12" s="439"/>
      <c r="M12" s="439"/>
      <c r="N12" s="439"/>
      <c r="O12" s="439"/>
      <c r="P12" s="439"/>
      <c r="Q12" s="443"/>
      <c r="R12" s="443"/>
      <c r="S12" s="443"/>
      <c r="T12" s="443"/>
      <c r="U12" s="443"/>
      <c r="V12" s="443"/>
      <c r="W12" s="443"/>
      <c r="X12" s="443"/>
      <c r="Y12" s="443"/>
      <c r="Z12" s="443"/>
      <c r="AA12" s="443"/>
      <c r="AB12" s="443"/>
      <c r="AC12" s="443"/>
      <c r="AD12" s="443"/>
      <c r="AE12" s="443"/>
    </row>
    <row r="13" spans="1:34" ht="24.4" customHeight="1" thickBot="1">
      <c r="A13" s="449"/>
      <c r="B13" s="449"/>
      <c r="C13" s="449"/>
      <c r="D13" s="449"/>
      <c r="E13" s="449"/>
      <c r="F13" s="449"/>
      <c r="G13" s="449"/>
      <c r="H13" s="449"/>
      <c r="I13" s="449"/>
      <c r="J13" s="446"/>
      <c r="K13" s="446"/>
      <c r="L13" s="446"/>
      <c r="M13" s="446"/>
      <c r="N13" s="446"/>
      <c r="O13" s="446"/>
      <c r="P13" s="446"/>
      <c r="Q13" s="444"/>
      <c r="R13" s="444"/>
      <c r="S13" s="444"/>
      <c r="T13" s="444"/>
      <c r="U13" s="444"/>
      <c r="V13" s="444"/>
      <c r="W13" s="444"/>
      <c r="X13" s="444"/>
      <c r="Y13" s="444"/>
      <c r="Z13" s="444"/>
      <c r="AA13" s="444"/>
      <c r="AB13" s="444"/>
      <c r="AC13" s="444"/>
      <c r="AD13" s="444"/>
      <c r="AE13" s="444"/>
    </row>
    <row r="14" spans="1:34" ht="16.5" customHeight="1" thickTop="1">
      <c r="A14" s="450" t="s">
        <v>104</v>
      </c>
      <c r="B14" s="450"/>
      <c r="C14" s="450"/>
      <c r="D14" s="450"/>
      <c r="E14" s="450"/>
      <c r="F14" s="450"/>
      <c r="G14" s="450"/>
      <c r="H14" s="450"/>
      <c r="I14" s="450"/>
      <c r="J14" s="447">
        <f>'別紙１⑤　７事業の経費明細'!J18</f>
        <v>0</v>
      </c>
      <c r="K14" s="448"/>
      <c r="L14" s="448"/>
      <c r="M14" s="448"/>
      <c r="N14" s="448"/>
      <c r="O14" s="448"/>
      <c r="P14" s="448"/>
      <c r="Q14" s="441"/>
      <c r="R14" s="441"/>
      <c r="S14" s="441"/>
      <c r="T14" s="441"/>
      <c r="U14" s="441"/>
      <c r="V14" s="441"/>
      <c r="W14" s="441"/>
      <c r="X14" s="441"/>
      <c r="Y14" s="441"/>
      <c r="Z14" s="441"/>
      <c r="AA14" s="441"/>
      <c r="AB14" s="441"/>
      <c r="AC14" s="441"/>
      <c r="AD14" s="441"/>
      <c r="AE14" s="441"/>
      <c r="AH14" s="112"/>
    </row>
    <row r="15" spans="1:34" ht="16.5" customHeight="1">
      <c r="A15" s="431"/>
      <c r="B15" s="431"/>
      <c r="C15" s="431"/>
      <c r="D15" s="431"/>
      <c r="E15" s="431"/>
      <c r="F15" s="431"/>
      <c r="G15" s="431"/>
      <c r="H15" s="431"/>
      <c r="I15" s="431"/>
      <c r="J15" s="438"/>
      <c r="K15" s="438"/>
      <c r="L15" s="438"/>
      <c r="M15" s="438"/>
      <c r="N15" s="438"/>
      <c r="O15" s="438"/>
      <c r="P15" s="438"/>
      <c r="Q15" s="442"/>
      <c r="R15" s="442"/>
      <c r="S15" s="442"/>
      <c r="T15" s="442"/>
      <c r="U15" s="442"/>
      <c r="V15" s="442"/>
      <c r="W15" s="442"/>
      <c r="X15" s="442"/>
      <c r="Y15" s="442"/>
      <c r="Z15" s="442"/>
      <c r="AA15" s="442"/>
      <c r="AB15" s="442"/>
      <c r="AC15" s="442"/>
      <c r="AD15" s="442"/>
      <c r="AE15" s="442"/>
    </row>
    <row r="16" spans="1:34" s="11" customFormat="1" ht="12.6" customHeight="1">
      <c r="A16" s="11" t="s">
        <v>329</v>
      </c>
    </row>
    <row r="17" spans="1:31" s="11" customFormat="1" ht="12.6" customHeight="1">
      <c r="A17" s="11" t="s">
        <v>356</v>
      </c>
      <c r="C17" s="11" t="s">
        <v>357</v>
      </c>
    </row>
    <row r="18" spans="1:31" s="11" customFormat="1" ht="12.6" customHeight="1">
      <c r="A18" s="11" t="s">
        <v>107</v>
      </c>
      <c r="C18" s="11" t="s">
        <v>354</v>
      </c>
    </row>
    <row r="19" spans="1:31" s="11" customFormat="1" ht="12.6" customHeight="1">
      <c r="C19" s="11" t="s">
        <v>355</v>
      </c>
    </row>
    <row r="20" spans="1:31" ht="16.5" customHeight="1"/>
    <row r="21" spans="1:31" ht="16.5" customHeight="1">
      <c r="A21" s="33" t="s">
        <v>108</v>
      </c>
    </row>
    <row r="22" spans="1:31" ht="16.5" customHeight="1">
      <c r="A22" s="426" t="s">
        <v>114</v>
      </c>
      <c r="B22" s="427"/>
      <c r="C22" s="427"/>
      <c r="D22" s="427"/>
      <c r="E22" s="427"/>
      <c r="F22" s="427"/>
      <c r="G22" s="427"/>
      <c r="H22" s="427"/>
      <c r="I22" s="427"/>
      <c r="J22" s="427"/>
      <c r="K22" s="427"/>
      <c r="L22" s="427"/>
      <c r="M22" s="427"/>
      <c r="N22" s="427"/>
      <c r="O22" s="427"/>
      <c r="P22" s="427"/>
      <c r="Q22" s="427"/>
      <c r="R22" s="427"/>
      <c r="S22" s="427"/>
      <c r="T22" s="427"/>
      <c r="U22" s="427"/>
      <c r="V22" s="427"/>
      <c r="W22" s="427"/>
      <c r="X22" s="440" t="s">
        <v>109</v>
      </c>
      <c r="Y22" s="440"/>
      <c r="Z22" s="440"/>
      <c r="AA22" s="440"/>
      <c r="AB22" s="440"/>
      <c r="AC22" s="440"/>
      <c r="AD22" s="440"/>
      <c r="AE22" s="440"/>
    </row>
    <row r="23" spans="1:31" ht="16.5" customHeight="1">
      <c r="A23" s="427"/>
      <c r="B23" s="427"/>
      <c r="C23" s="427"/>
      <c r="D23" s="427"/>
      <c r="E23" s="427"/>
      <c r="F23" s="427"/>
      <c r="G23" s="427"/>
      <c r="H23" s="427"/>
      <c r="I23" s="427"/>
      <c r="J23" s="427"/>
      <c r="K23" s="427"/>
      <c r="L23" s="427"/>
      <c r="M23" s="427"/>
      <c r="N23" s="427"/>
      <c r="O23" s="427"/>
      <c r="P23" s="427"/>
      <c r="Q23" s="427"/>
      <c r="R23" s="427"/>
      <c r="S23" s="427"/>
      <c r="T23" s="427"/>
      <c r="U23" s="427"/>
      <c r="V23" s="427"/>
      <c r="W23" s="427"/>
      <c r="X23" s="440"/>
      <c r="Y23" s="440"/>
      <c r="Z23" s="440"/>
      <c r="AA23" s="440"/>
      <c r="AB23" s="440"/>
      <c r="AC23" s="440"/>
      <c r="AD23" s="440"/>
      <c r="AE23" s="440"/>
    </row>
    <row r="24" spans="1:31" ht="16.5" customHeight="1">
      <c r="A24" s="427"/>
      <c r="B24" s="427"/>
      <c r="C24" s="427"/>
      <c r="D24" s="427"/>
      <c r="E24" s="427"/>
      <c r="F24" s="427"/>
      <c r="G24" s="427"/>
      <c r="H24" s="427"/>
      <c r="I24" s="427"/>
      <c r="J24" s="427"/>
      <c r="K24" s="427"/>
      <c r="L24" s="427"/>
      <c r="M24" s="427"/>
      <c r="N24" s="427"/>
      <c r="O24" s="427"/>
      <c r="P24" s="427"/>
      <c r="Q24" s="427"/>
      <c r="R24" s="427"/>
      <c r="S24" s="427"/>
      <c r="T24" s="427"/>
      <c r="U24" s="427"/>
      <c r="V24" s="427"/>
      <c r="W24" s="427"/>
      <c r="X24" s="440"/>
      <c r="Y24" s="440"/>
      <c r="Z24" s="440"/>
      <c r="AA24" s="440"/>
      <c r="AB24" s="440"/>
      <c r="AC24" s="440"/>
      <c r="AD24" s="440"/>
      <c r="AE24" s="440"/>
    </row>
    <row r="25" spans="1:31" ht="16.5" customHeight="1">
      <c r="A25" s="427" t="s">
        <v>110</v>
      </c>
      <c r="B25" s="427"/>
      <c r="C25" s="427"/>
      <c r="D25" s="427"/>
      <c r="E25" s="427"/>
      <c r="F25" s="427"/>
      <c r="G25" s="427"/>
      <c r="H25" s="427"/>
      <c r="I25" s="427"/>
      <c r="J25" s="427"/>
      <c r="K25" s="427"/>
      <c r="L25" s="427"/>
      <c r="M25" s="427"/>
      <c r="N25" s="427"/>
      <c r="O25" s="427"/>
      <c r="P25" s="436" t="s">
        <v>2</v>
      </c>
      <c r="Q25" s="436"/>
      <c r="R25" s="436"/>
      <c r="S25" s="436"/>
      <c r="T25" s="436"/>
      <c r="U25" s="436"/>
      <c r="V25" s="436"/>
      <c r="W25" s="436"/>
      <c r="X25" s="436"/>
      <c r="Y25" s="436"/>
      <c r="Z25" s="436"/>
      <c r="AA25" s="436"/>
      <c r="AB25" s="436"/>
      <c r="AC25" s="436"/>
      <c r="AD25" s="436"/>
      <c r="AE25" s="436"/>
    </row>
    <row r="26" spans="1:31" ht="16.5" customHeight="1">
      <c r="A26" s="427"/>
      <c r="B26" s="427"/>
      <c r="C26" s="427"/>
      <c r="D26" s="427"/>
      <c r="E26" s="427"/>
      <c r="F26" s="427"/>
      <c r="G26" s="427"/>
      <c r="H26" s="427"/>
      <c r="I26" s="427"/>
      <c r="J26" s="427"/>
      <c r="K26" s="427"/>
      <c r="L26" s="427"/>
      <c r="M26" s="427"/>
      <c r="N26" s="427"/>
      <c r="O26" s="427"/>
      <c r="P26" s="436" t="s">
        <v>3</v>
      </c>
      <c r="Q26" s="436"/>
      <c r="R26" s="436"/>
      <c r="S26" s="436"/>
      <c r="T26" s="436"/>
      <c r="U26" s="436"/>
      <c r="V26" s="436"/>
      <c r="W26" s="436"/>
      <c r="X26" s="436"/>
      <c r="Y26" s="436"/>
      <c r="Z26" s="436"/>
      <c r="AA26" s="436"/>
      <c r="AB26" s="436"/>
      <c r="AC26" s="436"/>
      <c r="AD26" s="436"/>
      <c r="AE26" s="436"/>
    </row>
    <row r="27" spans="1:31" ht="16.5" customHeight="1">
      <c r="A27" s="427" t="s">
        <v>111</v>
      </c>
      <c r="B27" s="427"/>
      <c r="C27" s="427"/>
      <c r="D27" s="427"/>
      <c r="E27" s="427"/>
      <c r="F27" s="427"/>
      <c r="G27" s="427"/>
      <c r="H27" s="427"/>
      <c r="I27" s="427"/>
      <c r="J27" s="427"/>
      <c r="K27" s="427"/>
      <c r="L27" s="427"/>
      <c r="M27" s="427"/>
      <c r="N27" s="427"/>
      <c r="O27" s="427"/>
      <c r="P27" s="436" t="s">
        <v>2</v>
      </c>
      <c r="Q27" s="436"/>
      <c r="R27" s="436"/>
      <c r="S27" s="436"/>
      <c r="T27" s="436"/>
      <c r="U27" s="436"/>
      <c r="V27" s="436"/>
      <c r="W27" s="436"/>
      <c r="X27" s="436"/>
      <c r="Y27" s="436"/>
      <c r="Z27" s="436"/>
      <c r="AA27" s="436"/>
      <c r="AB27" s="436"/>
      <c r="AC27" s="436"/>
      <c r="AD27" s="436"/>
      <c r="AE27" s="436"/>
    </row>
    <row r="28" spans="1:31" ht="16.5" customHeight="1">
      <c r="A28" s="427"/>
      <c r="B28" s="427"/>
      <c r="C28" s="427"/>
      <c r="D28" s="427"/>
      <c r="E28" s="427"/>
      <c r="F28" s="427"/>
      <c r="G28" s="427"/>
      <c r="H28" s="427"/>
      <c r="I28" s="427"/>
      <c r="J28" s="427"/>
      <c r="K28" s="427"/>
      <c r="L28" s="427"/>
      <c r="M28" s="427"/>
      <c r="N28" s="427"/>
      <c r="O28" s="427"/>
      <c r="P28" s="436" t="s">
        <v>3</v>
      </c>
      <c r="Q28" s="436"/>
      <c r="R28" s="436"/>
      <c r="S28" s="436"/>
      <c r="T28" s="436"/>
      <c r="U28" s="436"/>
      <c r="V28" s="436"/>
      <c r="W28" s="436"/>
      <c r="X28" s="436"/>
      <c r="Y28" s="436"/>
      <c r="Z28" s="436"/>
      <c r="AA28" s="436"/>
      <c r="AB28" s="436"/>
      <c r="AC28" s="436"/>
      <c r="AD28" s="436"/>
      <c r="AE28" s="436"/>
    </row>
    <row r="29" spans="1:31" ht="16.5" customHeight="1">
      <c r="A29" s="427" t="s">
        <v>155</v>
      </c>
      <c r="B29" s="427"/>
      <c r="C29" s="427"/>
      <c r="D29" s="427"/>
      <c r="E29" s="427"/>
      <c r="F29" s="427"/>
      <c r="G29" s="427"/>
      <c r="H29" s="427"/>
      <c r="I29" s="427"/>
      <c r="J29" s="427"/>
      <c r="K29" s="427"/>
      <c r="L29" s="427"/>
      <c r="M29" s="427"/>
      <c r="N29" s="427"/>
      <c r="O29" s="427"/>
      <c r="P29" s="436" t="s">
        <v>115</v>
      </c>
      <c r="Q29" s="436"/>
      <c r="R29" s="436"/>
      <c r="S29" s="436"/>
      <c r="T29" s="436"/>
      <c r="U29" s="436"/>
      <c r="V29" s="436"/>
      <c r="W29" s="436"/>
      <c r="X29" s="436"/>
      <c r="Y29" s="436"/>
      <c r="Z29" s="436"/>
      <c r="AA29" s="436"/>
      <c r="AB29" s="436"/>
      <c r="AC29" s="436"/>
      <c r="AD29" s="436"/>
      <c r="AE29" s="436"/>
    </row>
    <row r="30" spans="1:31" ht="16.5" customHeight="1">
      <c r="A30" s="427"/>
      <c r="B30" s="427"/>
      <c r="C30" s="427"/>
      <c r="D30" s="427"/>
      <c r="E30" s="427"/>
      <c r="F30" s="427"/>
      <c r="G30" s="427"/>
      <c r="H30" s="427"/>
      <c r="I30" s="427"/>
      <c r="J30" s="427"/>
      <c r="K30" s="427"/>
      <c r="L30" s="427"/>
      <c r="M30" s="427"/>
      <c r="N30" s="427"/>
      <c r="O30" s="427"/>
      <c r="P30" s="436" t="s">
        <v>116</v>
      </c>
      <c r="Q30" s="436"/>
      <c r="R30" s="436"/>
      <c r="S30" s="436"/>
      <c r="T30" s="436"/>
      <c r="U30" s="436"/>
      <c r="V30" s="436"/>
      <c r="W30" s="436"/>
      <c r="X30" s="436"/>
      <c r="Y30" s="436"/>
      <c r="Z30" s="436"/>
      <c r="AA30" s="436"/>
      <c r="AB30" s="436"/>
      <c r="AC30" s="436"/>
      <c r="AD30" s="436"/>
      <c r="AE30" s="436"/>
    </row>
    <row r="31" spans="1:31" ht="16.5" customHeight="1">
      <c r="A31" s="427" t="s">
        <v>112</v>
      </c>
      <c r="B31" s="427"/>
      <c r="C31" s="427"/>
      <c r="D31" s="427"/>
      <c r="E31" s="427"/>
      <c r="F31" s="427"/>
      <c r="G31" s="427"/>
      <c r="H31" s="427"/>
      <c r="I31" s="427"/>
      <c r="J31" s="427"/>
      <c r="K31" s="427"/>
      <c r="L31" s="427"/>
      <c r="M31" s="427"/>
      <c r="N31" s="427"/>
      <c r="O31" s="427"/>
      <c r="P31" s="455" t="s">
        <v>154</v>
      </c>
      <c r="Q31" s="456"/>
      <c r="R31" s="456"/>
      <c r="S31" s="456"/>
      <c r="T31" s="456"/>
      <c r="U31" s="459"/>
      <c r="V31" s="459"/>
      <c r="W31" s="459"/>
      <c r="X31" s="459"/>
      <c r="Y31" s="459"/>
      <c r="Z31" s="451" t="s">
        <v>1</v>
      </c>
      <c r="AA31" s="451"/>
      <c r="AB31" s="451"/>
      <c r="AC31" s="451"/>
      <c r="AD31" s="451"/>
      <c r="AE31" s="452"/>
    </row>
    <row r="32" spans="1:31" ht="16.5" customHeight="1">
      <c r="A32" s="427"/>
      <c r="B32" s="427"/>
      <c r="C32" s="427"/>
      <c r="D32" s="427"/>
      <c r="E32" s="427"/>
      <c r="F32" s="427"/>
      <c r="G32" s="427"/>
      <c r="H32" s="427"/>
      <c r="I32" s="427"/>
      <c r="J32" s="427"/>
      <c r="K32" s="427"/>
      <c r="L32" s="427"/>
      <c r="M32" s="427"/>
      <c r="N32" s="427"/>
      <c r="O32" s="427"/>
      <c r="P32" s="457"/>
      <c r="Q32" s="458"/>
      <c r="R32" s="458"/>
      <c r="S32" s="458"/>
      <c r="T32" s="458"/>
      <c r="U32" s="460"/>
      <c r="V32" s="460"/>
      <c r="W32" s="460"/>
      <c r="X32" s="460"/>
      <c r="Y32" s="460"/>
      <c r="Z32" s="453"/>
      <c r="AA32" s="453"/>
      <c r="AB32" s="453"/>
      <c r="AC32" s="453"/>
      <c r="AD32" s="453"/>
      <c r="AE32" s="454"/>
    </row>
    <row r="33" spans="1:31" ht="16.5" customHeight="1">
      <c r="A33" s="427"/>
      <c r="B33" s="427"/>
      <c r="C33" s="427"/>
      <c r="D33" s="427"/>
      <c r="E33" s="427"/>
      <c r="F33" s="427"/>
      <c r="G33" s="427"/>
      <c r="H33" s="427"/>
      <c r="I33" s="427"/>
      <c r="J33" s="427"/>
      <c r="K33" s="427"/>
      <c r="L33" s="427"/>
      <c r="M33" s="427"/>
      <c r="N33" s="427"/>
      <c r="O33" s="427"/>
      <c r="P33" s="455" t="s">
        <v>154</v>
      </c>
      <c r="Q33" s="456"/>
      <c r="R33" s="456"/>
      <c r="S33" s="456"/>
      <c r="T33" s="456"/>
      <c r="U33" s="459"/>
      <c r="V33" s="459"/>
      <c r="W33" s="459"/>
      <c r="X33" s="459"/>
      <c r="Y33" s="459"/>
      <c r="Z33" s="451" t="s">
        <v>1</v>
      </c>
      <c r="AA33" s="451"/>
      <c r="AB33" s="451"/>
      <c r="AC33" s="451"/>
      <c r="AD33" s="451"/>
      <c r="AE33" s="452"/>
    </row>
    <row r="34" spans="1:31" ht="16.5" customHeight="1">
      <c r="A34" s="427"/>
      <c r="B34" s="427"/>
      <c r="C34" s="427"/>
      <c r="D34" s="427"/>
      <c r="E34" s="427"/>
      <c r="F34" s="427"/>
      <c r="G34" s="427"/>
      <c r="H34" s="427"/>
      <c r="I34" s="427"/>
      <c r="J34" s="427"/>
      <c r="K34" s="427"/>
      <c r="L34" s="427"/>
      <c r="M34" s="427"/>
      <c r="N34" s="427"/>
      <c r="O34" s="427"/>
      <c r="P34" s="457"/>
      <c r="Q34" s="458"/>
      <c r="R34" s="458"/>
      <c r="S34" s="458"/>
      <c r="T34" s="458"/>
      <c r="U34" s="460"/>
      <c r="V34" s="460"/>
      <c r="W34" s="460"/>
      <c r="X34" s="460"/>
      <c r="Y34" s="460"/>
      <c r="Z34" s="453"/>
      <c r="AA34" s="453"/>
      <c r="AB34" s="453"/>
      <c r="AC34" s="453"/>
      <c r="AD34" s="453"/>
      <c r="AE34" s="454"/>
    </row>
    <row r="35" spans="1:31" ht="16.5" customHeight="1">
      <c r="A35" s="427" t="s">
        <v>113</v>
      </c>
      <c r="B35" s="427"/>
      <c r="C35" s="427"/>
      <c r="D35" s="427"/>
      <c r="E35" s="427"/>
      <c r="F35" s="427"/>
      <c r="G35" s="427"/>
      <c r="H35" s="427"/>
      <c r="I35" s="427"/>
      <c r="J35" s="427"/>
      <c r="K35" s="427"/>
      <c r="L35" s="427"/>
      <c r="M35" s="427"/>
      <c r="N35" s="427"/>
      <c r="O35" s="427"/>
      <c r="P35" s="436"/>
      <c r="Q35" s="436"/>
      <c r="R35" s="436"/>
      <c r="S35" s="436"/>
      <c r="T35" s="436"/>
      <c r="U35" s="436"/>
      <c r="V35" s="436"/>
      <c r="W35" s="436"/>
      <c r="X35" s="436"/>
      <c r="Y35" s="436"/>
      <c r="Z35" s="436"/>
      <c r="AA35" s="436"/>
      <c r="AB35" s="436"/>
      <c r="AC35" s="436"/>
      <c r="AD35" s="436"/>
      <c r="AE35" s="436"/>
    </row>
    <row r="36" spans="1:31" ht="16.5" customHeight="1">
      <c r="A36" s="427"/>
      <c r="B36" s="427"/>
      <c r="C36" s="427"/>
      <c r="D36" s="427"/>
      <c r="E36" s="427"/>
      <c r="F36" s="427"/>
      <c r="G36" s="427"/>
      <c r="H36" s="427"/>
      <c r="I36" s="427"/>
      <c r="J36" s="427"/>
      <c r="K36" s="427"/>
      <c r="L36" s="427"/>
      <c r="M36" s="427"/>
      <c r="N36" s="427"/>
      <c r="O36" s="427"/>
      <c r="P36" s="436"/>
      <c r="Q36" s="436"/>
      <c r="R36" s="436"/>
      <c r="S36" s="436"/>
      <c r="T36" s="436"/>
      <c r="U36" s="436"/>
      <c r="V36" s="436"/>
      <c r="W36" s="436"/>
      <c r="X36" s="436"/>
      <c r="Y36" s="436"/>
      <c r="Z36" s="436"/>
      <c r="AA36" s="436"/>
      <c r="AB36" s="436"/>
      <c r="AC36" s="436"/>
      <c r="AD36" s="436"/>
      <c r="AE36" s="436"/>
    </row>
    <row r="37" spans="1:31" ht="16.5" customHeight="1">
      <c r="A37" s="427"/>
      <c r="B37" s="427"/>
      <c r="C37" s="427"/>
      <c r="D37" s="427"/>
      <c r="E37" s="427"/>
      <c r="F37" s="427"/>
      <c r="G37" s="427"/>
      <c r="H37" s="427"/>
      <c r="I37" s="427"/>
      <c r="J37" s="427"/>
      <c r="K37" s="427"/>
      <c r="L37" s="427"/>
      <c r="M37" s="427"/>
      <c r="N37" s="427"/>
      <c r="O37" s="427"/>
      <c r="P37" s="436"/>
      <c r="Q37" s="436"/>
      <c r="R37" s="436"/>
      <c r="S37" s="436"/>
      <c r="T37" s="436"/>
      <c r="U37" s="436"/>
      <c r="V37" s="436"/>
      <c r="W37" s="436"/>
      <c r="X37" s="436"/>
      <c r="Y37" s="436"/>
      <c r="Z37" s="436"/>
      <c r="AA37" s="436"/>
      <c r="AB37" s="436"/>
      <c r="AC37" s="436"/>
      <c r="AD37" s="436"/>
      <c r="AE37" s="436"/>
    </row>
    <row r="38" spans="1:31" ht="16.5" customHeight="1">
      <c r="A38" s="11" t="s">
        <v>322</v>
      </c>
    </row>
    <row r="39" spans="1:31" ht="16.5" customHeight="1"/>
    <row r="40" spans="1:31" ht="16.5" customHeight="1"/>
    <row r="41" spans="1:31" ht="16.5" customHeight="1"/>
    <row r="42" spans="1:31" ht="16.5" customHeight="1"/>
    <row r="43" spans="1:31" ht="16.5" customHeight="1"/>
    <row r="44" spans="1:31" ht="16.5" customHeight="1"/>
  </sheetData>
  <mergeCells count="46">
    <mergeCell ref="Z31:AE32"/>
    <mergeCell ref="Z33:AE34"/>
    <mergeCell ref="P31:T32"/>
    <mergeCell ref="P33:T34"/>
    <mergeCell ref="U31:Y32"/>
    <mergeCell ref="U33:Y34"/>
    <mergeCell ref="Y5:AE5"/>
    <mergeCell ref="J12:P13"/>
    <mergeCell ref="J14:P15"/>
    <mergeCell ref="A6:I7"/>
    <mergeCell ref="J5:P5"/>
    <mergeCell ref="Q5:X5"/>
    <mergeCell ref="Q6:X7"/>
    <mergeCell ref="A5:I5"/>
    <mergeCell ref="A8:I9"/>
    <mergeCell ref="A10:I11"/>
    <mergeCell ref="A12:I13"/>
    <mergeCell ref="A14:I15"/>
    <mergeCell ref="Y6:AE7"/>
    <mergeCell ref="Y8:AE9"/>
    <mergeCell ref="Y10:AE11"/>
    <mergeCell ref="Y12:AE13"/>
    <mergeCell ref="P28:AE28"/>
    <mergeCell ref="P29:AE29"/>
    <mergeCell ref="P30:AE30"/>
    <mergeCell ref="Y14:AE15"/>
    <mergeCell ref="Q8:X9"/>
    <mergeCell ref="Q10:X11"/>
    <mergeCell ref="Q12:X13"/>
    <mergeCell ref="Q14:X15"/>
    <mergeCell ref="B4:F4"/>
    <mergeCell ref="G4:H4"/>
    <mergeCell ref="P35:AE37"/>
    <mergeCell ref="J6:P7"/>
    <mergeCell ref="J8:P9"/>
    <mergeCell ref="J10:P11"/>
    <mergeCell ref="A35:O37"/>
    <mergeCell ref="P25:AE25"/>
    <mergeCell ref="P26:AE26"/>
    <mergeCell ref="X22:AE24"/>
    <mergeCell ref="P27:AE27"/>
    <mergeCell ref="A22:W24"/>
    <mergeCell ref="A25:O26"/>
    <mergeCell ref="A27:O28"/>
    <mergeCell ref="A29:O30"/>
    <mergeCell ref="A31:O34"/>
  </mergeCells>
  <phoneticPr fontId="2"/>
  <dataValidations xWindow="326" yWindow="627" count="11">
    <dataValidation allowBlank="1" showInputMessage="1" showErrorMessage="1" prompt="資金調達先の名称を記入。なければ記入不要。" sqref="Q10:X11" xr:uid="{96F3E9B6-5183-46ED-9110-83B75A705BF8}"/>
    <dataValidation allowBlank="1" showInputMessage="1" showErrorMessage="1" prompt="補助金等の正式名称を記入。なければ記入不要。" sqref="Q12:X13" xr:uid="{2D82667F-3820-462C-A4F8-2A7379818CDA}"/>
    <dataValidation allowBlank="1" showInputMessage="1" showErrorMessage="1" prompt="記入不要。「⑤-②-③-④」で算出するため自動で反映されます。" sqref="J6:P7" xr:uid="{9A420701-DAA3-49E2-8453-67E9CAB22A0F}"/>
    <dataValidation allowBlank="1" showInputMessage="1" showErrorMessage="1" prompt="記入不要。経費明細の補助金申請予定額(B)が自動的に反映されます。" sqref="J8:P9" xr:uid="{168E4BF2-482E-4012-8319-259D09E05965}"/>
    <dataValidation allowBlank="1" showInputMessage="1" showErrorMessage="1" prompt="他に補助金などがあれば記入。なければ記入不要。" sqref="J12:P13" xr:uid="{ADB4FF42-97AD-4092-9383-F8FDF2E18953}"/>
    <dataValidation allowBlank="1" showInputMessage="1" showErrorMessage="1" prompt="資金調達額の名称を記入。なければ記入不要。" sqref="J10:P11" xr:uid="{BD741FCE-3D2D-4F7E-B3CC-F4E9240C9A08}"/>
    <dataValidation allowBlank="1" showInputMessage="1" showErrorMessage="1" prompt="該当するものを枠外の黒丸で囲む。" sqref="X22:AE24" xr:uid="{3C05A9E5-470E-45B2-A614-5FF54B1B8D06}"/>
    <dataValidation allowBlank="1" showInputMessage="1" showErrorMessage="1" prompt="補助金等の実施機関名を記入。" sqref="P25:AE26" xr:uid="{1F35349C-84CF-4BD8-AB41-68B7A7C6FCBE}"/>
    <dataValidation allowBlank="1" showInputMessage="1" showErrorMessage="1" prompt="補助金等の名称を記入。" sqref="P27:AE28" xr:uid="{A16877CA-575E-45B4-8C4A-C20E73730BB9}"/>
    <dataValidation allowBlank="1" showInputMessage="1" showErrorMessage="1" prompt="交付決定額もしくは希望額を記入。" sqref="U31:Y34" xr:uid="{0E8FE50E-3082-4CAD-8087-6478C4262A6C}"/>
    <dataValidation allowBlank="1" showInputMessage="1" showErrorMessage="1" prompt="補助金等の使途に関して詳細を記入。" sqref="P35:AE37" xr:uid="{ECBF42BB-1CC2-4532-A88A-211B1B5782AE}"/>
  </dataValidations>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BFA65-6A42-4265-87FE-86D4AF2B18A9}">
  <sheetPr codeName="Sheet3">
    <tabColor rgb="FF00B0F0"/>
  </sheetPr>
  <dimension ref="A1:AT40"/>
  <sheetViews>
    <sheetView showGridLines="0" view="pageBreakPreview" zoomScale="85" zoomScaleNormal="100" zoomScaleSheetLayoutView="85" workbookViewId="0">
      <selection activeCell="J35" sqref="J35"/>
    </sheetView>
  </sheetViews>
  <sheetFormatPr defaultColWidth="8.75" defaultRowHeight="13.5"/>
  <cols>
    <col min="1" max="9" width="2.625" style="1" customWidth="1"/>
    <col min="10" max="10" width="2" style="1" customWidth="1"/>
    <col min="11" max="55" width="2.625" style="1" customWidth="1"/>
    <col min="56" max="16384" width="8.75" style="1"/>
  </cols>
  <sheetData>
    <row r="1" spans="1:46" ht="16.5" customHeight="1">
      <c r="A1" s="175" t="s">
        <v>425</v>
      </c>
    </row>
    <row r="2" spans="1:46" ht="16.5" customHeight="1"/>
    <row r="3" spans="1:46" ht="16.5" customHeight="1" thickBot="1">
      <c r="A3" s="33" t="s">
        <v>330</v>
      </c>
      <c r="U3" s="235" t="s">
        <v>66</v>
      </c>
      <c r="V3" s="235"/>
      <c r="W3" s="235"/>
      <c r="X3" s="235"/>
      <c r="AN3" s="1" t="s">
        <v>67</v>
      </c>
    </row>
    <row r="4" spans="1:46" ht="32.450000000000003" customHeight="1">
      <c r="A4" s="465" t="s">
        <v>65</v>
      </c>
      <c r="B4" s="465"/>
      <c r="C4" s="465"/>
      <c r="D4" s="465"/>
      <c r="E4" s="465"/>
      <c r="F4" s="465"/>
      <c r="G4" s="465"/>
      <c r="H4" s="465"/>
      <c r="I4" s="465"/>
      <c r="J4" s="473"/>
      <c r="K4" s="122"/>
      <c r="L4" s="117"/>
      <c r="M4" s="117"/>
      <c r="N4" s="117"/>
      <c r="O4" s="123" t="s">
        <v>344</v>
      </c>
      <c r="P4" s="474" t="str">
        <f>IF('様式第1号　認定申請書'!$C$13="","",'様式第1号　認定申請書'!$C$13)</f>
        <v/>
      </c>
      <c r="Q4" s="474"/>
      <c r="R4" s="117" t="s">
        <v>332</v>
      </c>
      <c r="S4" s="117"/>
      <c r="T4" s="117"/>
      <c r="U4" s="117"/>
      <c r="V4" s="118"/>
      <c r="W4" s="117"/>
      <c r="X4" s="121"/>
      <c r="Y4" s="117"/>
      <c r="Z4" s="117"/>
      <c r="AA4" s="123" t="s">
        <v>343</v>
      </c>
      <c r="AB4" s="474" t="str">
        <f>IF('様式第1号　認定申請書'!$C$13="","",'様式第1号　認定申請書'!$C$13+1)</f>
        <v/>
      </c>
      <c r="AC4" s="474"/>
      <c r="AD4" s="117" t="s">
        <v>332</v>
      </c>
      <c r="AE4" s="117"/>
      <c r="AF4" s="117"/>
      <c r="AG4" s="117"/>
      <c r="AH4" s="118"/>
      <c r="AI4" s="124"/>
      <c r="AJ4" s="125"/>
      <c r="AK4" s="126"/>
      <c r="AL4" s="119"/>
      <c r="AM4" s="127" t="s">
        <v>345</v>
      </c>
      <c r="AN4" s="475" t="str">
        <f>IF('様式第1号　認定申請書'!$C$13="","",'様式第1号　認定申請書'!$C$13+2)</f>
        <v/>
      </c>
      <c r="AO4" s="475"/>
      <c r="AP4" s="119" t="s">
        <v>332</v>
      </c>
      <c r="AQ4" s="119"/>
      <c r="AR4" s="119"/>
      <c r="AS4" s="119"/>
      <c r="AT4" s="120"/>
    </row>
    <row r="5" spans="1:46" ht="16.5" customHeight="1">
      <c r="A5" s="465"/>
      <c r="B5" s="465"/>
      <c r="C5" s="465"/>
      <c r="D5" s="465"/>
      <c r="E5" s="465"/>
      <c r="F5" s="465"/>
      <c r="G5" s="465"/>
      <c r="H5" s="465"/>
      <c r="I5" s="465"/>
      <c r="J5" s="473"/>
      <c r="K5" s="480" t="s">
        <v>61</v>
      </c>
      <c r="L5" s="479"/>
      <c r="M5" s="479"/>
      <c r="N5" s="491" t="s">
        <v>62</v>
      </c>
      <c r="O5" s="479"/>
      <c r="P5" s="479"/>
      <c r="Q5" s="491" t="s">
        <v>63</v>
      </c>
      <c r="R5" s="479"/>
      <c r="S5" s="479"/>
      <c r="T5" s="491" t="s">
        <v>64</v>
      </c>
      <c r="U5" s="479"/>
      <c r="V5" s="479"/>
      <c r="W5" s="476" t="s">
        <v>61</v>
      </c>
      <c r="X5" s="477"/>
      <c r="Y5" s="477"/>
      <c r="Z5" s="476" t="s">
        <v>62</v>
      </c>
      <c r="AA5" s="477"/>
      <c r="AB5" s="477"/>
      <c r="AC5" s="476" t="s">
        <v>63</v>
      </c>
      <c r="AD5" s="477"/>
      <c r="AE5" s="477"/>
      <c r="AF5" s="476" t="s">
        <v>64</v>
      </c>
      <c r="AG5" s="477"/>
      <c r="AH5" s="482"/>
      <c r="AI5" s="485" t="s">
        <v>61</v>
      </c>
      <c r="AJ5" s="477"/>
      <c r="AK5" s="477"/>
      <c r="AL5" s="488" t="s">
        <v>62</v>
      </c>
      <c r="AM5" s="477"/>
      <c r="AN5" s="477"/>
      <c r="AO5" s="476" t="s">
        <v>63</v>
      </c>
      <c r="AP5" s="477"/>
      <c r="AQ5" s="477"/>
      <c r="AR5" s="476" t="s">
        <v>64</v>
      </c>
      <c r="AS5" s="477"/>
      <c r="AT5" s="477"/>
    </row>
    <row r="6" spans="1:46" ht="16.5" customHeight="1">
      <c r="A6" s="465"/>
      <c r="B6" s="465"/>
      <c r="C6" s="465"/>
      <c r="D6" s="465"/>
      <c r="E6" s="465"/>
      <c r="F6" s="465"/>
      <c r="G6" s="465"/>
      <c r="H6" s="465"/>
      <c r="I6" s="465"/>
      <c r="J6" s="473"/>
      <c r="K6" s="481"/>
      <c r="L6" s="401"/>
      <c r="M6" s="401"/>
      <c r="N6" s="401"/>
      <c r="O6" s="401"/>
      <c r="P6" s="401"/>
      <c r="Q6" s="401"/>
      <c r="R6" s="401"/>
      <c r="S6" s="401"/>
      <c r="T6" s="401"/>
      <c r="U6" s="401"/>
      <c r="V6" s="401"/>
      <c r="W6" s="478"/>
      <c r="X6" s="478"/>
      <c r="Y6" s="478"/>
      <c r="Z6" s="478"/>
      <c r="AA6" s="478"/>
      <c r="AB6" s="478"/>
      <c r="AC6" s="478"/>
      <c r="AD6" s="478"/>
      <c r="AE6" s="478"/>
      <c r="AF6" s="478"/>
      <c r="AG6" s="478"/>
      <c r="AH6" s="483"/>
      <c r="AI6" s="486"/>
      <c r="AJ6" s="478"/>
      <c r="AK6" s="478"/>
      <c r="AL6" s="489"/>
      <c r="AM6" s="478"/>
      <c r="AN6" s="478"/>
      <c r="AO6" s="478"/>
      <c r="AP6" s="478"/>
      <c r="AQ6" s="478"/>
      <c r="AR6" s="478"/>
      <c r="AS6" s="478"/>
      <c r="AT6" s="478"/>
    </row>
    <row r="7" spans="1:46" ht="16.5" customHeight="1">
      <c r="A7" s="465"/>
      <c r="B7" s="465"/>
      <c r="C7" s="465"/>
      <c r="D7" s="465"/>
      <c r="E7" s="465"/>
      <c r="F7" s="465"/>
      <c r="G7" s="465"/>
      <c r="H7" s="465"/>
      <c r="I7" s="465"/>
      <c r="J7" s="473"/>
      <c r="K7" s="481"/>
      <c r="L7" s="401"/>
      <c r="M7" s="401"/>
      <c r="N7" s="401"/>
      <c r="O7" s="401"/>
      <c r="P7" s="401"/>
      <c r="Q7" s="401"/>
      <c r="R7" s="401"/>
      <c r="S7" s="401"/>
      <c r="T7" s="401"/>
      <c r="U7" s="401"/>
      <c r="V7" s="401"/>
      <c r="W7" s="479"/>
      <c r="X7" s="479"/>
      <c r="Y7" s="479"/>
      <c r="Z7" s="479"/>
      <c r="AA7" s="479"/>
      <c r="AB7" s="479"/>
      <c r="AC7" s="479"/>
      <c r="AD7" s="479"/>
      <c r="AE7" s="479"/>
      <c r="AF7" s="479"/>
      <c r="AG7" s="479"/>
      <c r="AH7" s="484"/>
      <c r="AI7" s="487"/>
      <c r="AJ7" s="479"/>
      <c r="AK7" s="479"/>
      <c r="AL7" s="490"/>
      <c r="AM7" s="479"/>
      <c r="AN7" s="479"/>
      <c r="AO7" s="479"/>
      <c r="AP7" s="479"/>
      <c r="AQ7" s="479"/>
      <c r="AR7" s="479"/>
      <c r="AS7" s="479"/>
      <c r="AT7" s="479"/>
    </row>
    <row r="8" spans="1:46" ht="16.5" customHeight="1">
      <c r="A8" s="465">
        <v>1</v>
      </c>
      <c r="B8" s="471"/>
      <c r="C8" s="471"/>
      <c r="D8" s="471"/>
      <c r="E8" s="471"/>
      <c r="F8" s="471"/>
      <c r="G8" s="471"/>
      <c r="H8" s="471"/>
      <c r="I8" s="471"/>
      <c r="J8" s="472"/>
      <c r="K8" s="462"/>
      <c r="L8" s="461"/>
      <c r="M8" s="461"/>
      <c r="N8" s="461"/>
      <c r="O8" s="461"/>
      <c r="P8" s="461"/>
      <c r="Q8" s="461"/>
      <c r="R8" s="461"/>
      <c r="S8" s="461"/>
      <c r="T8" s="461"/>
      <c r="U8" s="461"/>
      <c r="V8" s="461"/>
      <c r="W8" s="461"/>
      <c r="X8" s="461"/>
      <c r="Y8" s="461"/>
      <c r="Z8" s="461"/>
      <c r="AA8" s="461"/>
      <c r="AB8" s="461"/>
      <c r="AC8" s="461"/>
      <c r="AD8" s="461"/>
      <c r="AE8" s="461"/>
      <c r="AF8" s="461"/>
      <c r="AG8" s="461"/>
      <c r="AH8" s="464"/>
      <c r="AI8" s="462"/>
      <c r="AJ8" s="461"/>
      <c r="AK8" s="461"/>
      <c r="AL8" s="466"/>
      <c r="AM8" s="461"/>
      <c r="AN8" s="461"/>
      <c r="AO8" s="461"/>
      <c r="AP8" s="461"/>
      <c r="AQ8" s="461"/>
      <c r="AR8" s="461"/>
      <c r="AS8" s="461"/>
      <c r="AT8" s="461"/>
    </row>
    <row r="9" spans="1:46" ht="16.5" customHeight="1">
      <c r="A9" s="465"/>
      <c r="B9" s="471"/>
      <c r="C9" s="471"/>
      <c r="D9" s="471"/>
      <c r="E9" s="471"/>
      <c r="F9" s="471"/>
      <c r="G9" s="471"/>
      <c r="H9" s="471"/>
      <c r="I9" s="471"/>
      <c r="J9" s="472"/>
      <c r="K9" s="462"/>
      <c r="L9" s="461"/>
      <c r="M9" s="461"/>
      <c r="N9" s="461"/>
      <c r="O9" s="461"/>
      <c r="P9" s="461"/>
      <c r="Q9" s="461"/>
      <c r="R9" s="461"/>
      <c r="S9" s="461"/>
      <c r="T9" s="461"/>
      <c r="U9" s="461"/>
      <c r="V9" s="461"/>
      <c r="W9" s="461"/>
      <c r="X9" s="461"/>
      <c r="Y9" s="461"/>
      <c r="Z9" s="461"/>
      <c r="AA9" s="461"/>
      <c r="AB9" s="461"/>
      <c r="AC9" s="461"/>
      <c r="AD9" s="461"/>
      <c r="AE9" s="461"/>
      <c r="AF9" s="461"/>
      <c r="AG9" s="461"/>
      <c r="AH9" s="464"/>
      <c r="AI9" s="462"/>
      <c r="AJ9" s="461"/>
      <c r="AK9" s="461"/>
      <c r="AL9" s="466"/>
      <c r="AM9" s="461"/>
      <c r="AN9" s="461"/>
      <c r="AO9" s="461"/>
      <c r="AP9" s="461"/>
      <c r="AQ9" s="461"/>
      <c r="AR9" s="461"/>
      <c r="AS9" s="461"/>
      <c r="AT9" s="461"/>
    </row>
    <row r="10" spans="1:46" ht="16.5" customHeight="1">
      <c r="A10" s="465">
        <v>2</v>
      </c>
      <c r="B10" s="471"/>
      <c r="C10" s="471"/>
      <c r="D10" s="471"/>
      <c r="E10" s="471"/>
      <c r="F10" s="471"/>
      <c r="G10" s="471"/>
      <c r="H10" s="471"/>
      <c r="I10" s="471"/>
      <c r="J10" s="472"/>
      <c r="K10" s="462"/>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4"/>
      <c r="AI10" s="462"/>
      <c r="AJ10" s="461"/>
      <c r="AK10" s="461"/>
      <c r="AL10" s="466"/>
      <c r="AM10" s="461"/>
      <c r="AN10" s="461"/>
      <c r="AO10" s="461"/>
      <c r="AP10" s="461"/>
      <c r="AQ10" s="461"/>
      <c r="AR10" s="461"/>
      <c r="AS10" s="461"/>
      <c r="AT10" s="461"/>
    </row>
    <row r="11" spans="1:46" ht="16.5" customHeight="1">
      <c r="A11" s="465"/>
      <c r="B11" s="471"/>
      <c r="C11" s="471"/>
      <c r="D11" s="471"/>
      <c r="E11" s="471"/>
      <c r="F11" s="471"/>
      <c r="G11" s="471"/>
      <c r="H11" s="471"/>
      <c r="I11" s="471"/>
      <c r="J11" s="472"/>
      <c r="K11" s="462"/>
      <c r="L11" s="461"/>
      <c r="M11" s="461"/>
      <c r="N11" s="461"/>
      <c r="O11" s="461"/>
      <c r="P11" s="461"/>
      <c r="Q11" s="461"/>
      <c r="R11" s="461"/>
      <c r="S11" s="461"/>
      <c r="T11" s="461"/>
      <c r="U11" s="461"/>
      <c r="V11" s="461"/>
      <c r="W11" s="461"/>
      <c r="X11" s="461"/>
      <c r="Y11" s="461"/>
      <c r="Z11" s="461"/>
      <c r="AA11" s="461"/>
      <c r="AB11" s="461"/>
      <c r="AC11" s="461"/>
      <c r="AD11" s="461"/>
      <c r="AE11" s="461"/>
      <c r="AF11" s="461"/>
      <c r="AG11" s="461"/>
      <c r="AH11" s="464"/>
      <c r="AI11" s="462"/>
      <c r="AJ11" s="461"/>
      <c r="AK11" s="461"/>
      <c r="AL11" s="466"/>
      <c r="AM11" s="461"/>
      <c r="AN11" s="461"/>
      <c r="AO11" s="461"/>
      <c r="AP11" s="461"/>
      <c r="AQ11" s="461"/>
      <c r="AR11" s="461"/>
      <c r="AS11" s="461"/>
      <c r="AT11" s="461"/>
    </row>
    <row r="12" spans="1:46" ht="16.5" customHeight="1">
      <c r="A12" s="465">
        <v>3</v>
      </c>
      <c r="B12" s="471"/>
      <c r="C12" s="471"/>
      <c r="D12" s="471"/>
      <c r="E12" s="471"/>
      <c r="F12" s="471"/>
      <c r="G12" s="471"/>
      <c r="H12" s="471"/>
      <c r="I12" s="471"/>
      <c r="J12" s="472"/>
      <c r="K12" s="462"/>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4"/>
      <c r="AI12" s="462"/>
      <c r="AJ12" s="461"/>
      <c r="AK12" s="461"/>
      <c r="AL12" s="466"/>
      <c r="AM12" s="461"/>
      <c r="AN12" s="461"/>
      <c r="AO12" s="461"/>
      <c r="AP12" s="461"/>
      <c r="AQ12" s="461"/>
      <c r="AR12" s="461"/>
      <c r="AS12" s="461"/>
      <c r="AT12" s="461"/>
    </row>
    <row r="13" spans="1:46" ht="16.5" customHeight="1">
      <c r="A13" s="465"/>
      <c r="B13" s="471"/>
      <c r="C13" s="471"/>
      <c r="D13" s="471"/>
      <c r="E13" s="471"/>
      <c r="F13" s="471"/>
      <c r="G13" s="471"/>
      <c r="H13" s="471"/>
      <c r="I13" s="471"/>
      <c r="J13" s="472"/>
      <c r="K13" s="462"/>
      <c r="L13" s="461"/>
      <c r="M13" s="461"/>
      <c r="N13" s="461"/>
      <c r="O13" s="461"/>
      <c r="P13" s="461"/>
      <c r="Q13" s="461"/>
      <c r="R13" s="461"/>
      <c r="S13" s="461"/>
      <c r="T13" s="461"/>
      <c r="U13" s="461"/>
      <c r="V13" s="461"/>
      <c r="W13" s="461"/>
      <c r="X13" s="461"/>
      <c r="Y13" s="461"/>
      <c r="Z13" s="461"/>
      <c r="AA13" s="461"/>
      <c r="AB13" s="461"/>
      <c r="AC13" s="461"/>
      <c r="AD13" s="461"/>
      <c r="AE13" s="461"/>
      <c r="AF13" s="461"/>
      <c r="AG13" s="461"/>
      <c r="AH13" s="464"/>
      <c r="AI13" s="462"/>
      <c r="AJ13" s="461"/>
      <c r="AK13" s="461"/>
      <c r="AL13" s="466"/>
      <c r="AM13" s="461"/>
      <c r="AN13" s="461"/>
      <c r="AO13" s="461"/>
      <c r="AP13" s="461"/>
      <c r="AQ13" s="461"/>
      <c r="AR13" s="461"/>
      <c r="AS13" s="461"/>
      <c r="AT13" s="461"/>
    </row>
    <row r="14" spans="1:46" ht="16.5" customHeight="1">
      <c r="A14" s="465">
        <v>4</v>
      </c>
      <c r="B14" s="471"/>
      <c r="C14" s="471"/>
      <c r="D14" s="471"/>
      <c r="E14" s="471"/>
      <c r="F14" s="471"/>
      <c r="G14" s="471"/>
      <c r="H14" s="471"/>
      <c r="I14" s="471"/>
      <c r="J14" s="472"/>
      <c r="K14" s="462"/>
      <c r="L14" s="461"/>
      <c r="M14" s="461"/>
      <c r="N14" s="461"/>
      <c r="O14" s="461"/>
      <c r="P14" s="461"/>
      <c r="Q14" s="461"/>
      <c r="R14" s="461"/>
      <c r="S14" s="461"/>
      <c r="T14" s="461"/>
      <c r="U14" s="461"/>
      <c r="V14" s="461"/>
      <c r="W14" s="461"/>
      <c r="X14" s="461"/>
      <c r="Y14" s="461"/>
      <c r="Z14" s="461"/>
      <c r="AA14" s="461"/>
      <c r="AB14" s="461"/>
      <c r="AC14" s="461"/>
      <c r="AD14" s="461"/>
      <c r="AE14" s="461"/>
      <c r="AF14" s="461"/>
      <c r="AG14" s="461"/>
      <c r="AH14" s="464"/>
      <c r="AI14" s="462"/>
      <c r="AJ14" s="461"/>
      <c r="AK14" s="461"/>
      <c r="AL14" s="466"/>
      <c r="AM14" s="461"/>
      <c r="AN14" s="461"/>
      <c r="AO14" s="461"/>
      <c r="AP14" s="461"/>
      <c r="AQ14" s="461"/>
      <c r="AR14" s="461"/>
      <c r="AS14" s="461"/>
      <c r="AT14" s="461"/>
    </row>
    <row r="15" spans="1:46" ht="16.5" customHeight="1">
      <c r="A15" s="465"/>
      <c r="B15" s="471"/>
      <c r="C15" s="471"/>
      <c r="D15" s="471"/>
      <c r="E15" s="471"/>
      <c r="F15" s="471"/>
      <c r="G15" s="471"/>
      <c r="H15" s="471"/>
      <c r="I15" s="471"/>
      <c r="J15" s="472"/>
      <c r="K15" s="462"/>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4"/>
      <c r="AI15" s="462"/>
      <c r="AJ15" s="461"/>
      <c r="AK15" s="461"/>
      <c r="AL15" s="466"/>
      <c r="AM15" s="461"/>
      <c r="AN15" s="461"/>
      <c r="AO15" s="461"/>
      <c r="AP15" s="461"/>
      <c r="AQ15" s="461"/>
      <c r="AR15" s="461"/>
      <c r="AS15" s="461"/>
      <c r="AT15" s="461"/>
    </row>
    <row r="16" spans="1:46" ht="16.5" customHeight="1">
      <c r="A16" s="465">
        <v>5</v>
      </c>
      <c r="B16" s="471"/>
      <c r="C16" s="471"/>
      <c r="D16" s="471"/>
      <c r="E16" s="471"/>
      <c r="F16" s="471"/>
      <c r="G16" s="471"/>
      <c r="H16" s="471"/>
      <c r="I16" s="471"/>
      <c r="J16" s="472"/>
      <c r="K16" s="462"/>
      <c r="L16" s="461"/>
      <c r="M16" s="461"/>
      <c r="N16" s="461"/>
      <c r="O16" s="461"/>
      <c r="P16" s="461"/>
      <c r="Q16" s="461"/>
      <c r="R16" s="461"/>
      <c r="S16" s="461"/>
      <c r="T16" s="461"/>
      <c r="U16" s="461"/>
      <c r="V16" s="461"/>
      <c r="W16" s="461"/>
      <c r="X16" s="461"/>
      <c r="Y16" s="461"/>
      <c r="Z16" s="461"/>
      <c r="AA16" s="461"/>
      <c r="AB16" s="461"/>
      <c r="AC16" s="461"/>
      <c r="AD16" s="461"/>
      <c r="AE16" s="461"/>
      <c r="AF16" s="461"/>
      <c r="AG16" s="461"/>
      <c r="AH16" s="464"/>
      <c r="AI16" s="462"/>
      <c r="AJ16" s="461"/>
      <c r="AK16" s="461"/>
      <c r="AL16" s="466"/>
      <c r="AM16" s="461"/>
      <c r="AN16" s="461"/>
      <c r="AO16" s="461"/>
      <c r="AP16" s="461"/>
      <c r="AQ16" s="461"/>
      <c r="AR16" s="461"/>
      <c r="AS16" s="461"/>
      <c r="AT16" s="461"/>
    </row>
    <row r="17" spans="1:46" ht="16.5" customHeight="1">
      <c r="A17" s="465"/>
      <c r="B17" s="471"/>
      <c r="C17" s="471"/>
      <c r="D17" s="471"/>
      <c r="E17" s="471"/>
      <c r="F17" s="471"/>
      <c r="G17" s="471"/>
      <c r="H17" s="471"/>
      <c r="I17" s="471"/>
      <c r="J17" s="472"/>
      <c r="K17" s="462"/>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4"/>
      <c r="AI17" s="462"/>
      <c r="AJ17" s="461"/>
      <c r="AK17" s="461"/>
      <c r="AL17" s="466"/>
      <c r="AM17" s="461"/>
      <c r="AN17" s="461"/>
      <c r="AO17" s="461"/>
      <c r="AP17" s="461"/>
      <c r="AQ17" s="461"/>
      <c r="AR17" s="461"/>
      <c r="AS17" s="461"/>
      <c r="AT17" s="461"/>
    </row>
    <row r="18" spans="1:46" ht="16.5" customHeight="1">
      <c r="A18" s="465">
        <v>6</v>
      </c>
      <c r="B18" s="471"/>
      <c r="C18" s="471"/>
      <c r="D18" s="471"/>
      <c r="E18" s="471"/>
      <c r="F18" s="471"/>
      <c r="G18" s="471"/>
      <c r="H18" s="471"/>
      <c r="I18" s="471"/>
      <c r="J18" s="472"/>
      <c r="K18" s="462"/>
      <c r="L18" s="461"/>
      <c r="M18" s="461"/>
      <c r="N18" s="461"/>
      <c r="O18" s="461"/>
      <c r="P18" s="461"/>
      <c r="Q18" s="461"/>
      <c r="R18" s="461"/>
      <c r="S18" s="461"/>
      <c r="T18" s="461"/>
      <c r="U18" s="461"/>
      <c r="V18" s="461"/>
      <c r="W18" s="461"/>
      <c r="X18" s="461"/>
      <c r="Y18" s="461"/>
      <c r="Z18" s="461"/>
      <c r="AA18" s="461"/>
      <c r="AB18" s="461"/>
      <c r="AC18" s="461"/>
      <c r="AD18" s="461"/>
      <c r="AE18" s="461"/>
      <c r="AF18" s="461"/>
      <c r="AG18" s="461"/>
      <c r="AH18" s="464"/>
      <c r="AI18" s="462"/>
      <c r="AJ18" s="461"/>
      <c r="AK18" s="461"/>
      <c r="AL18" s="466"/>
      <c r="AM18" s="461"/>
      <c r="AN18" s="461"/>
      <c r="AO18" s="461"/>
      <c r="AP18" s="461"/>
      <c r="AQ18" s="461"/>
      <c r="AR18" s="461"/>
      <c r="AS18" s="461"/>
      <c r="AT18" s="461"/>
    </row>
    <row r="19" spans="1:46" ht="16.5" customHeight="1">
      <c r="A19" s="465"/>
      <c r="B19" s="471"/>
      <c r="C19" s="471"/>
      <c r="D19" s="471"/>
      <c r="E19" s="471"/>
      <c r="F19" s="471"/>
      <c r="G19" s="471"/>
      <c r="H19" s="471"/>
      <c r="I19" s="471"/>
      <c r="J19" s="472"/>
      <c r="K19" s="462"/>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4"/>
      <c r="AI19" s="462"/>
      <c r="AJ19" s="461"/>
      <c r="AK19" s="461"/>
      <c r="AL19" s="466"/>
      <c r="AM19" s="461"/>
      <c r="AN19" s="461"/>
      <c r="AO19" s="461"/>
      <c r="AP19" s="461"/>
      <c r="AQ19" s="461"/>
      <c r="AR19" s="461"/>
      <c r="AS19" s="461"/>
      <c r="AT19" s="461"/>
    </row>
    <row r="20" spans="1:46" ht="16.5" customHeight="1">
      <c r="A20" s="465">
        <v>7</v>
      </c>
      <c r="B20" s="471"/>
      <c r="C20" s="471"/>
      <c r="D20" s="471"/>
      <c r="E20" s="471"/>
      <c r="F20" s="471"/>
      <c r="G20" s="471"/>
      <c r="H20" s="471"/>
      <c r="I20" s="471"/>
      <c r="J20" s="472"/>
      <c r="K20" s="462"/>
      <c r="L20" s="461"/>
      <c r="M20" s="461"/>
      <c r="N20" s="461"/>
      <c r="O20" s="461"/>
      <c r="P20" s="461"/>
      <c r="Q20" s="461"/>
      <c r="R20" s="461"/>
      <c r="S20" s="461"/>
      <c r="T20" s="461"/>
      <c r="U20" s="461"/>
      <c r="V20" s="461"/>
      <c r="W20" s="461"/>
      <c r="X20" s="461"/>
      <c r="Y20" s="461"/>
      <c r="Z20" s="461"/>
      <c r="AA20" s="461"/>
      <c r="AB20" s="461"/>
      <c r="AC20" s="461"/>
      <c r="AD20" s="461"/>
      <c r="AE20" s="461"/>
      <c r="AF20" s="461"/>
      <c r="AG20" s="461"/>
      <c r="AH20" s="464"/>
      <c r="AI20" s="462"/>
      <c r="AJ20" s="461"/>
      <c r="AK20" s="461"/>
      <c r="AL20" s="466"/>
      <c r="AM20" s="461"/>
      <c r="AN20" s="461"/>
      <c r="AO20" s="461"/>
      <c r="AP20" s="461"/>
      <c r="AQ20" s="461"/>
      <c r="AR20" s="461"/>
      <c r="AS20" s="461"/>
      <c r="AT20" s="461"/>
    </row>
    <row r="21" spans="1:46" ht="16.5" customHeight="1">
      <c r="A21" s="465"/>
      <c r="B21" s="471"/>
      <c r="C21" s="471"/>
      <c r="D21" s="471"/>
      <c r="E21" s="471"/>
      <c r="F21" s="471"/>
      <c r="G21" s="471"/>
      <c r="H21" s="471"/>
      <c r="I21" s="471"/>
      <c r="J21" s="472"/>
      <c r="K21" s="462"/>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4"/>
      <c r="AI21" s="462"/>
      <c r="AJ21" s="461"/>
      <c r="AK21" s="461"/>
      <c r="AL21" s="466"/>
      <c r="AM21" s="461"/>
      <c r="AN21" s="461"/>
      <c r="AO21" s="461"/>
      <c r="AP21" s="461"/>
      <c r="AQ21" s="461"/>
      <c r="AR21" s="461"/>
      <c r="AS21" s="461"/>
      <c r="AT21" s="461"/>
    </row>
    <row r="22" spans="1:46" ht="16.5" customHeight="1" thickBot="1">
      <c r="A22" s="465" t="s">
        <v>68</v>
      </c>
      <c r="B22" s="465"/>
      <c r="C22" s="465"/>
      <c r="D22" s="465"/>
      <c r="E22" s="465"/>
      <c r="F22" s="465"/>
      <c r="G22" s="465"/>
      <c r="H22" s="465"/>
      <c r="I22" s="465"/>
      <c r="J22" s="473"/>
      <c r="K22" s="470"/>
      <c r="L22" s="463"/>
      <c r="M22" s="463"/>
      <c r="N22" s="463"/>
      <c r="O22" s="463"/>
      <c r="P22" s="463"/>
      <c r="Q22" s="463"/>
      <c r="R22" s="463"/>
      <c r="S22" s="463"/>
      <c r="T22" s="463"/>
      <c r="U22" s="463"/>
      <c r="V22" s="463"/>
      <c r="W22" s="463"/>
      <c r="X22" s="463"/>
      <c r="Y22" s="463"/>
      <c r="Z22" s="463"/>
      <c r="AA22" s="463"/>
      <c r="AB22" s="463"/>
      <c r="AC22" s="463"/>
      <c r="AD22" s="463"/>
      <c r="AE22" s="463"/>
      <c r="AF22" s="463"/>
      <c r="AG22" s="463"/>
      <c r="AH22" s="467"/>
      <c r="AI22" s="468"/>
      <c r="AJ22" s="465"/>
      <c r="AK22" s="465"/>
      <c r="AL22" s="469"/>
      <c r="AM22" s="465"/>
      <c r="AN22" s="465"/>
      <c r="AO22" s="465"/>
      <c r="AP22" s="465"/>
      <c r="AQ22" s="465"/>
      <c r="AR22" s="465"/>
      <c r="AS22" s="465"/>
      <c r="AT22" s="465"/>
    </row>
    <row r="23" spans="1:46" ht="16.5" customHeight="1">
      <c r="A23" s="11" t="s">
        <v>69</v>
      </c>
    </row>
    <row r="24" spans="1:46" ht="16.5" customHeight="1">
      <c r="A24" s="11" t="s">
        <v>322</v>
      </c>
    </row>
    <row r="25" spans="1:46" ht="16.5" customHeight="1"/>
    <row r="26" spans="1:46" ht="16.5" customHeight="1"/>
    <row r="27" spans="1:46" ht="16.5" customHeight="1">
      <c r="U27" s="2"/>
      <c r="W27" s="2"/>
    </row>
    <row r="28" spans="1:46" ht="16.5" customHeight="1"/>
    <row r="29" spans="1:46" ht="16.5" customHeight="1">
      <c r="S29" s="2"/>
      <c r="U29" s="2"/>
    </row>
    <row r="30" spans="1:46" ht="16.5" customHeight="1"/>
    <row r="31" spans="1:46" ht="16.5" customHeight="1"/>
    <row r="32" spans="1:46" ht="16.5" customHeight="1"/>
    <row r="33" ht="16.5" customHeight="1"/>
    <row r="34" ht="16.5" customHeight="1"/>
    <row r="35" ht="16.5" customHeight="1"/>
    <row r="36" ht="16.5" customHeight="1"/>
    <row r="37" ht="16.5" customHeight="1"/>
    <row r="38" ht="16.5" customHeight="1"/>
    <row r="39" ht="16.5" customHeight="1"/>
    <row r="40" ht="16.5" customHeight="1"/>
  </sheetData>
  <mergeCells count="128">
    <mergeCell ref="K5:M7"/>
    <mergeCell ref="AF5:AH7"/>
    <mergeCell ref="AI5:AK7"/>
    <mergeCell ref="AL5:AN7"/>
    <mergeCell ref="AO5:AQ7"/>
    <mergeCell ref="AR5:AT7"/>
    <mergeCell ref="N5:P7"/>
    <mergeCell ref="Q5:S7"/>
    <mergeCell ref="T5:V7"/>
    <mergeCell ref="W5:Y7"/>
    <mergeCell ref="Z5:AB7"/>
    <mergeCell ref="T20:V21"/>
    <mergeCell ref="T12:V13"/>
    <mergeCell ref="P4:Q4"/>
    <mergeCell ref="AB4:AC4"/>
    <mergeCell ref="AN4:AO4"/>
    <mergeCell ref="U3:X3"/>
    <mergeCell ref="A8:A9"/>
    <mergeCell ref="A10:A11"/>
    <mergeCell ref="A14:A15"/>
    <mergeCell ref="N8:P9"/>
    <mergeCell ref="Q8:S9"/>
    <mergeCell ref="N10:P11"/>
    <mergeCell ref="Q10:S11"/>
    <mergeCell ref="AC5:AE7"/>
    <mergeCell ref="A4:J7"/>
    <mergeCell ref="K8:M9"/>
    <mergeCell ref="K10:M11"/>
    <mergeCell ref="K14:M15"/>
    <mergeCell ref="W8:Y9"/>
    <mergeCell ref="Z8:AB9"/>
    <mergeCell ref="AC8:AE9"/>
    <mergeCell ref="AF8:AH9"/>
    <mergeCell ref="W10:Y11"/>
    <mergeCell ref="Z10:AB11"/>
    <mergeCell ref="K16:M17"/>
    <mergeCell ref="K18:M19"/>
    <mergeCell ref="K20:M21"/>
    <mergeCell ref="K22:M22"/>
    <mergeCell ref="A16:A17"/>
    <mergeCell ref="A18:A19"/>
    <mergeCell ref="A20:A21"/>
    <mergeCell ref="B8:J9"/>
    <mergeCell ref="B10:J11"/>
    <mergeCell ref="B14:J15"/>
    <mergeCell ref="B16:J17"/>
    <mergeCell ref="B18:J19"/>
    <mergeCell ref="B20:J21"/>
    <mergeCell ref="A12:A13"/>
    <mergeCell ref="B12:J13"/>
    <mergeCell ref="K12:M13"/>
    <mergeCell ref="A22:J22"/>
    <mergeCell ref="N14:P15"/>
    <mergeCell ref="Q14:S15"/>
    <mergeCell ref="N16:P17"/>
    <mergeCell ref="Q16:S17"/>
    <mergeCell ref="N18:P19"/>
    <mergeCell ref="Q18:S19"/>
    <mergeCell ref="N12:P13"/>
    <mergeCell ref="Q12:S13"/>
    <mergeCell ref="AI8:AK9"/>
    <mergeCell ref="W12:Y13"/>
    <mergeCell ref="AI12:AK13"/>
    <mergeCell ref="T8:V9"/>
    <mergeCell ref="T10:V11"/>
    <mergeCell ref="T14:V15"/>
    <mergeCell ref="T16:V17"/>
    <mergeCell ref="T18:V19"/>
    <mergeCell ref="AC10:AE11"/>
    <mergeCell ref="AF10:AH11"/>
    <mergeCell ref="AL8:AN9"/>
    <mergeCell ref="AO8:AQ9"/>
    <mergeCell ref="AR8:AT9"/>
    <mergeCell ref="AI10:AK11"/>
    <mergeCell ref="AL10:AN11"/>
    <mergeCell ref="AO10:AQ11"/>
    <mergeCell ref="AR10:AT11"/>
    <mergeCell ref="Z18:AB19"/>
    <mergeCell ref="AC18:AE19"/>
    <mergeCell ref="AF18:AH19"/>
    <mergeCell ref="Z14:AB15"/>
    <mergeCell ref="AC14:AE15"/>
    <mergeCell ref="AF14:AH15"/>
    <mergeCell ref="Z16:AB17"/>
    <mergeCell ref="AC16:AE17"/>
    <mergeCell ref="AF16:AH17"/>
    <mergeCell ref="AO12:AQ13"/>
    <mergeCell ref="AR12:AT13"/>
    <mergeCell ref="AO14:AQ15"/>
    <mergeCell ref="AR14:AT15"/>
    <mergeCell ref="AR18:AT19"/>
    <mergeCell ref="Z12:AB13"/>
    <mergeCell ref="AC12:AE13"/>
    <mergeCell ref="AF12:AH13"/>
    <mergeCell ref="AL12:AN13"/>
    <mergeCell ref="AF22:AH22"/>
    <mergeCell ref="AI22:AK22"/>
    <mergeCell ref="AL22:AN22"/>
    <mergeCell ref="W14:Y15"/>
    <mergeCell ref="AL14:AN15"/>
    <mergeCell ref="AI16:AK17"/>
    <mergeCell ref="AL16:AN17"/>
    <mergeCell ref="AI20:AK21"/>
    <mergeCell ref="AL20:AN21"/>
    <mergeCell ref="AO20:AQ21"/>
    <mergeCell ref="AR20:AT21"/>
    <mergeCell ref="AI14:AK15"/>
    <mergeCell ref="N22:P22"/>
    <mergeCell ref="Q22:S22"/>
    <mergeCell ref="T22:V22"/>
    <mergeCell ref="W22:Y22"/>
    <mergeCell ref="W18:Y19"/>
    <mergeCell ref="AO16:AQ17"/>
    <mergeCell ref="AR16:AT17"/>
    <mergeCell ref="W20:Y21"/>
    <mergeCell ref="Z20:AB21"/>
    <mergeCell ref="AC20:AE21"/>
    <mergeCell ref="AF20:AH21"/>
    <mergeCell ref="W16:Y17"/>
    <mergeCell ref="N20:P21"/>
    <mergeCell ref="Q20:S21"/>
    <mergeCell ref="AO22:AQ22"/>
    <mergeCell ref="AR22:AT22"/>
    <mergeCell ref="Z22:AB22"/>
    <mergeCell ref="AC22:AE22"/>
    <mergeCell ref="AI18:AK19"/>
    <mergeCell ref="AL18:AN19"/>
    <mergeCell ref="AO18:AQ19"/>
  </mergeCells>
  <phoneticPr fontId="2"/>
  <pageMargins left="0.70866141732283472" right="0.70866141732283472" top="0.74803149606299213" bottom="0.74803149606299213" header="0.31496062992125984" footer="0.31496062992125984"/>
  <pageSetup paperSize="9" orientation="landscape"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CFA58-0669-4405-8409-21CE607CDB74}">
  <sheetPr codeName="Sheet7">
    <tabColor rgb="FF00B0F0"/>
    <pageSetUpPr fitToPage="1"/>
  </sheetPr>
  <dimension ref="A1:L22"/>
  <sheetViews>
    <sheetView showGridLines="0" view="pageBreakPreview" topLeftCell="A4" zoomScaleNormal="100" zoomScaleSheetLayoutView="100" workbookViewId="0">
      <selection activeCell="J35" sqref="J35"/>
    </sheetView>
  </sheetViews>
  <sheetFormatPr defaultColWidth="8.75" defaultRowHeight="13.5"/>
  <cols>
    <col min="1" max="1" width="15.875" style="1" customWidth="1"/>
    <col min="2" max="2" width="10.625" style="1" customWidth="1"/>
    <col min="3" max="3" width="10.5" style="1" customWidth="1"/>
    <col min="4" max="4" width="11.625" style="1" customWidth="1"/>
    <col min="5" max="5" width="16" style="1" customWidth="1"/>
    <col min="6" max="6" width="11.25" style="1" customWidth="1"/>
    <col min="7" max="7" width="12.125" style="1" customWidth="1"/>
    <col min="8" max="8" width="11.375" style="1" customWidth="1"/>
    <col min="9" max="9" width="15.75" style="1" customWidth="1"/>
    <col min="10" max="12" width="9" style="1" customWidth="1"/>
    <col min="13" max="16384" width="8.75" style="1"/>
  </cols>
  <sheetData>
    <row r="1" spans="1:12" ht="24" customHeight="1">
      <c r="A1" s="493" t="s">
        <v>426</v>
      </c>
      <c r="B1" s="493"/>
      <c r="C1" s="493"/>
      <c r="D1" s="493"/>
      <c r="E1" s="493"/>
      <c r="F1" s="493"/>
      <c r="G1" s="493"/>
      <c r="H1" s="493"/>
      <c r="I1" s="493"/>
      <c r="J1" s="493"/>
      <c r="K1" s="493"/>
      <c r="L1" s="493"/>
    </row>
    <row r="2" spans="1:12" ht="24" customHeight="1">
      <c r="A2" s="128" t="s">
        <v>358</v>
      </c>
      <c r="B2" s="95"/>
      <c r="C2" s="95"/>
      <c r="D2" s="95"/>
      <c r="E2" s="95"/>
      <c r="F2" s="95"/>
      <c r="G2" s="95"/>
      <c r="H2" s="95"/>
      <c r="I2" s="95"/>
      <c r="J2" s="95"/>
      <c r="K2" s="95"/>
      <c r="L2" s="113" t="s">
        <v>299</v>
      </c>
    </row>
    <row r="3" spans="1:12" ht="13.5" customHeight="1">
      <c r="A3" s="494" t="s">
        <v>117</v>
      </c>
      <c r="B3" s="114" t="s">
        <v>331</v>
      </c>
      <c r="C3" s="115" t="s">
        <v>189</v>
      </c>
      <c r="D3" s="115" t="str">
        <f>IF('様式第1号　認定申請書'!$C$13="","",'様式第1号　認定申請書'!$C$13)</f>
        <v/>
      </c>
      <c r="E3" s="116" t="s">
        <v>332</v>
      </c>
      <c r="F3" s="114" t="s">
        <v>333</v>
      </c>
      <c r="G3" s="115" t="s">
        <v>189</v>
      </c>
      <c r="H3" s="115" t="str">
        <f>IF('様式第1号　認定申請書'!$C$13="","",'様式第1号　認定申請書'!$C$13+1)</f>
        <v/>
      </c>
      <c r="I3" s="116" t="s">
        <v>332</v>
      </c>
      <c r="J3" s="496" t="s">
        <v>118</v>
      </c>
      <c r="K3" s="496"/>
      <c r="L3" s="496"/>
    </row>
    <row r="4" spans="1:12" ht="45.75" customHeight="1">
      <c r="A4" s="495"/>
      <c r="B4" s="19" t="s">
        <v>119</v>
      </c>
      <c r="C4" s="19" t="s">
        <v>120</v>
      </c>
      <c r="D4" s="19" t="s">
        <v>121</v>
      </c>
      <c r="E4" s="23" t="s">
        <v>359</v>
      </c>
      <c r="F4" s="19" t="s">
        <v>119</v>
      </c>
      <c r="G4" s="19" t="s">
        <v>120</v>
      </c>
      <c r="H4" s="19" t="s">
        <v>121</v>
      </c>
      <c r="I4" s="23" t="s">
        <v>359</v>
      </c>
      <c r="J4" s="19" t="s">
        <v>119</v>
      </c>
      <c r="K4" s="19" t="s">
        <v>120</v>
      </c>
      <c r="L4" s="19" t="s">
        <v>121</v>
      </c>
    </row>
    <row r="5" spans="1:12" ht="24" customHeight="1">
      <c r="A5" s="24" t="s">
        <v>122</v>
      </c>
      <c r="B5" s="180"/>
      <c r="C5" s="181"/>
      <c r="D5" s="181"/>
      <c r="E5" s="182"/>
      <c r="F5" s="181"/>
      <c r="G5" s="181"/>
      <c r="H5" s="181"/>
      <c r="I5" s="183"/>
      <c r="J5" s="25">
        <f>B5+F5</f>
        <v>0</v>
      </c>
      <c r="K5" s="25">
        <f t="shared" ref="K5:L16" si="0">C5+G5</f>
        <v>0</v>
      </c>
      <c r="L5" s="25">
        <f t="shared" si="0"/>
        <v>0</v>
      </c>
    </row>
    <row r="6" spans="1:12" ht="23.25" customHeight="1">
      <c r="A6" s="26" t="s">
        <v>156</v>
      </c>
      <c r="B6" s="180"/>
      <c r="C6" s="181"/>
      <c r="D6" s="181"/>
      <c r="E6" s="182"/>
      <c r="F6" s="181"/>
      <c r="G6" s="181"/>
      <c r="H6" s="181"/>
      <c r="I6" s="183"/>
      <c r="J6" s="25">
        <f t="shared" ref="J6:J16" si="1">B6+F6</f>
        <v>0</v>
      </c>
      <c r="K6" s="25">
        <f t="shared" si="0"/>
        <v>0</v>
      </c>
      <c r="L6" s="25">
        <f t="shared" si="0"/>
        <v>0</v>
      </c>
    </row>
    <row r="7" spans="1:12" ht="25.15" customHeight="1">
      <c r="A7" s="26" t="s">
        <v>123</v>
      </c>
      <c r="B7" s="180"/>
      <c r="C7" s="181"/>
      <c r="D7" s="181"/>
      <c r="E7" s="182"/>
      <c r="F7" s="181"/>
      <c r="G7" s="181"/>
      <c r="H7" s="181"/>
      <c r="I7" s="183"/>
      <c r="J7" s="25">
        <f>B7+F7</f>
        <v>0</v>
      </c>
      <c r="K7" s="25">
        <f>C7+G7</f>
        <v>0</v>
      </c>
      <c r="L7" s="25">
        <f t="shared" si="0"/>
        <v>0</v>
      </c>
    </row>
    <row r="8" spans="1:12" ht="25.15" customHeight="1">
      <c r="A8" s="26" t="s">
        <v>124</v>
      </c>
      <c r="B8" s="180"/>
      <c r="C8" s="181"/>
      <c r="D8" s="181"/>
      <c r="E8" s="182"/>
      <c r="F8" s="181"/>
      <c r="G8" s="181"/>
      <c r="H8" s="181"/>
      <c r="I8" s="183"/>
      <c r="J8" s="25">
        <f t="shared" si="1"/>
        <v>0</v>
      </c>
      <c r="K8" s="25">
        <f t="shared" si="0"/>
        <v>0</v>
      </c>
      <c r="L8" s="25">
        <f t="shared" si="0"/>
        <v>0</v>
      </c>
    </row>
    <row r="9" spans="1:12" ht="25.15" customHeight="1">
      <c r="A9" s="26" t="s">
        <v>125</v>
      </c>
      <c r="B9" s="180"/>
      <c r="C9" s="181"/>
      <c r="D9" s="181"/>
      <c r="E9" s="182"/>
      <c r="F9" s="181"/>
      <c r="G9" s="181"/>
      <c r="H9" s="181"/>
      <c r="I9" s="183"/>
      <c r="J9" s="25">
        <f t="shared" si="1"/>
        <v>0</v>
      </c>
      <c r="K9" s="25">
        <f t="shared" si="0"/>
        <v>0</v>
      </c>
      <c r="L9" s="25">
        <f t="shared" si="0"/>
        <v>0</v>
      </c>
    </row>
    <row r="10" spans="1:12" ht="25.15" customHeight="1">
      <c r="A10" s="26" t="s">
        <v>126</v>
      </c>
      <c r="B10" s="180"/>
      <c r="C10" s="181"/>
      <c r="D10" s="181"/>
      <c r="E10" s="182"/>
      <c r="F10" s="181"/>
      <c r="G10" s="181"/>
      <c r="H10" s="181"/>
      <c r="I10" s="183"/>
      <c r="J10" s="25">
        <f t="shared" si="1"/>
        <v>0</v>
      </c>
      <c r="K10" s="25">
        <f t="shared" si="0"/>
        <v>0</v>
      </c>
      <c r="L10" s="25">
        <f t="shared" si="0"/>
        <v>0</v>
      </c>
    </row>
    <row r="11" spans="1:12" ht="25.15" customHeight="1">
      <c r="A11" s="26" t="s">
        <v>127</v>
      </c>
      <c r="B11" s="180"/>
      <c r="C11" s="181"/>
      <c r="D11" s="181"/>
      <c r="E11" s="182"/>
      <c r="F11" s="181"/>
      <c r="G11" s="181"/>
      <c r="H11" s="181"/>
      <c r="I11" s="183"/>
      <c r="J11" s="25">
        <f t="shared" si="1"/>
        <v>0</v>
      </c>
      <c r="K11" s="25">
        <f t="shared" si="0"/>
        <v>0</v>
      </c>
      <c r="L11" s="25">
        <f t="shared" si="0"/>
        <v>0</v>
      </c>
    </row>
    <row r="12" spans="1:12" ht="25.15" customHeight="1">
      <c r="A12" s="26" t="s">
        <v>128</v>
      </c>
      <c r="B12" s="180"/>
      <c r="C12" s="181"/>
      <c r="D12" s="181"/>
      <c r="E12" s="182"/>
      <c r="F12" s="181"/>
      <c r="G12" s="181"/>
      <c r="H12" s="181"/>
      <c r="I12" s="183"/>
      <c r="J12" s="25">
        <f t="shared" si="1"/>
        <v>0</v>
      </c>
      <c r="K12" s="25">
        <f t="shared" si="0"/>
        <v>0</v>
      </c>
      <c r="L12" s="25">
        <f t="shared" si="0"/>
        <v>0</v>
      </c>
    </row>
    <row r="13" spans="1:12" ht="25.15" customHeight="1">
      <c r="A13" s="26" t="s">
        <v>129</v>
      </c>
      <c r="B13" s="180"/>
      <c r="C13" s="181"/>
      <c r="D13" s="181"/>
      <c r="E13" s="182"/>
      <c r="F13" s="181"/>
      <c r="G13" s="181"/>
      <c r="H13" s="181"/>
      <c r="I13" s="183"/>
      <c r="J13" s="25">
        <f t="shared" si="1"/>
        <v>0</v>
      </c>
      <c r="K13" s="25">
        <f t="shared" si="0"/>
        <v>0</v>
      </c>
      <c r="L13" s="25">
        <f t="shared" si="0"/>
        <v>0</v>
      </c>
    </row>
    <row r="14" spans="1:12" ht="25.15" customHeight="1">
      <c r="A14" s="26" t="s">
        <v>130</v>
      </c>
      <c r="B14" s="180"/>
      <c r="C14" s="181"/>
      <c r="D14" s="181"/>
      <c r="E14" s="182"/>
      <c r="F14" s="181"/>
      <c r="G14" s="181"/>
      <c r="H14" s="181"/>
      <c r="I14" s="183"/>
      <c r="J14" s="25">
        <f>B14+F14</f>
        <v>0</v>
      </c>
      <c r="K14" s="25">
        <f>C14+G14</f>
        <v>0</v>
      </c>
      <c r="L14" s="25">
        <f>D14+H14</f>
        <v>0</v>
      </c>
    </row>
    <row r="15" spans="1:12" ht="25.15" customHeight="1">
      <c r="A15" s="26" t="s">
        <v>131</v>
      </c>
      <c r="B15" s="180"/>
      <c r="C15" s="181"/>
      <c r="D15" s="181"/>
      <c r="E15" s="182"/>
      <c r="F15" s="181"/>
      <c r="G15" s="181"/>
      <c r="H15" s="181"/>
      <c r="I15" s="183"/>
      <c r="J15" s="25">
        <f t="shared" si="1"/>
        <v>0</v>
      </c>
      <c r="K15" s="25">
        <f>C15+G15</f>
        <v>0</v>
      </c>
      <c r="L15" s="25">
        <f>D15+H15</f>
        <v>0</v>
      </c>
    </row>
    <row r="16" spans="1:12" ht="25.15" customHeight="1">
      <c r="A16" s="26" t="s">
        <v>132</v>
      </c>
      <c r="B16" s="180"/>
      <c r="C16" s="181"/>
      <c r="D16" s="181"/>
      <c r="E16" s="182"/>
      <c r="F16" s="181"/>
      <c r="G16" s="181"/>
      <c r="H16" s="181"/>
      <c r="I16" s="183"/>
      <c r="J16" s="25">
        <f t="shared" si="1"/>
        <v>0</v>
      </c>
      <c r="K16" s="25">
        <f t="shared" si="0"/>
        <v>0</v>
      </c>
      <c r="L16" s="25">
        <f t="shared" si="0"/>
        <v>0</v>
      </c>
    </row>
    <row r="17" spans="1:12" ht="11.25" customHeight="1">
      <c r="A17" s="494" t="s">
        <v>133</v>
      </c>
      <c r="B17" s="140" t="s">
        <v>134</v>
      </c>
      <c r="C17" s="142"/>
      <c r="D17" s="143" t="s">
        <v>135</v>
      </c>
      <c r="F17" s="143" t="s">
        <v>136</v>
      </c>
      <c r="G17" s="143"/>
      <c r="H17" s="143" t="s">
        <v>137</v>
      </c>
      <c r="I17" s="143"/>
      <c r="J17" s="27" t="s">
        <v>138</v>
      </c>
      <c r="K17" s="40"/>
      <c r="L17" s="27" t="s">
        <v>139</v>
      </c>
    </row>
    <row r="18" spans="1:12" ht="35.450000000000003" customHeight="1">
      <c r="A18" s="497"/>
      <c r="B18" s="141">
        <f>SUM(B5:B16)</f>
        <v>0</v>
      </c>
      <c r="C18" s="144">
        <f t="shared" ref="C18:D18" si="2">SUM(C5:C16)</f>
        <v>0</v>
      </c>
      <c r="D18" s="144">
        <f t="shared" si="2"/>
        <v>0</v>
      </c>
      <c r="E18" s="41"/>
      <c r="F18" s="144">
        <f t="shared" ref="F18" si="3">SUM(F5:F16)</f>
        <v>0</v>
      </c>
      <c r="G18" s="144">
        <f>SUM(G5:G16)</f>
        <v>0</v>
      </c>
      <c r="H18" s="144">
        <f>SUM(H5:H16)</f>
        <v>0</v>
      </c>
      <c r="I18" s="145"/>
      <c r="J18" s="28">
        <f>SUM(J5:J16)</f>
        <v>0</v>
      </c>
      <c r="K18" s="28">
        <f t="shared" ref="K18:L18" si="4">SUM(K5:K16)</f>
        <v>0</v>
      </c>
      <c r="L18" s="28">
        <f t="shared" si="4"/>
        <v>0</v>
      </c>
    </row>
    <row r="19" spans="1:12" ht="6" customHeight="1">
      <c r="A19" s="30"/>
    </row>
    <row r="20" spans="1:12" ht="53.45" customHeight="1">
      <c r="A20" s="492" t="s">
        <v>323</v>
      </c>
      <c r="B20" s="492"/>
      <c r="C20" s="492"/>
      <c r="D20" s="492"/>
      <c r="E20" s="492"/>
      <c r="F20" s="492"/>
      <c r="G20" s="492"/>
      <c r="H20" s="492"/>
      <c r="I20" s="492"/>
      <c r="J20" s="492"/>
      <c r="K20" s="492"/>
      <c r="L20" s="492"/>
    </row>
    <row r="21" spans="1:12" ht="15.6" customHeight="1">
      <c r="A21" s="99"/>
      <c r="B21" s="99" t="s">
        <v>134</v>
      </c>
      <c r="C21" s="99"/>
      <c r="D21" s="99"/>
      <c r="E21" s="99"/>
      <c r="F21" s="99" t="s">
        <v>136</v>
      </c>
      <c r="G21" s="99"/>
      <c r="H21" s="99"/>
      <c r="I21" s="99"/>
      <c r="J21" s="99" t="s">
        <v>138</v>
      </c>
      <c r="K21" s="99"/>
      <c r="L21" s="99"/>
    </row>
    <row r="22" spans="1:12" ht="56.25">
      <c r="A22" s="111" t="s">
        <v>328</v>
      </c>
      <c r="B22" s="110" t="str">
        <f>IF(B18=(SUM('別紙１②　３売上・利益等の計画'!N9,'別紙１②　３売上・利益等の計画'!N13)),"OK","NG")</f>
        <v>OK</v>
      </c>
      <c r="F22" s="110" t="str">
        <f>IF(F18=(SUM('別紙１②　３売上・利益等の計画'!T9,'別紙１②　３売上・利益等の計画'!T13)),"OK","NG")</f>
        <v>OK</v>
      </c>
      <c r="J22" s="110" t="str">
        <f>IF(J18='別紙１③　４資金調達　５他の補助金活用状況'!J14,"OK","NG")</f>
        <v>OK</v>
      </c>
    </row>
  </sheetData>
  <sheetProtection formatCells="0" formatColumns="0" formatRows="0"/>
  <mergeCells count="5">
    <mergeCell ref="A20:L20"/>
    <mergeCell ref="A1:L1"/>
    <mergeCell ref="A3:A4"/>
    <mergeCell ref="J3:L3"/>
    <mergeCell ref="A17:A18"/>
  </mergeCells>
  <phoneticPr fontId="2"/>
  <pageMargins left="0.70866141732283472" right="0.70866141732283472" top="0.74803149606299213" bottom="0.74803149606299213" header="0.31496062992125984" footer="0.31496062992125984"/>
  <pageSetup paperSize="9" scale="85" fitToHeight="0"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A63A-F109-4999-91CB-1E81F64121B8}">
  <sheetPr>
    <tabColor rgb="FF00B0F0"/>
  </sheetPr>
  <dimension ref="A1:X39"/>
  <sheetViews>
    <sheetView view="pageBreakPreview" zoomScale="130" zoomScaleNormal="100" zoomScaleSheetLayoutView="130" workbookViewId="0">
      <selection activeCell="F85" sqref="F85"/>
    </sheetView>
  </sheetViews>
  <sheetFormatPr defaultColWidth="8.75" defaultRowHeight="12"/>
  <cols>
    <col min="1" max="55" width="2.625" style="5" customWidth="1"/>
    <col min="56" max="16384" width="8.75" style="5"/>
  </cols>
  <sheetData>
    <row r="1" spans="1:24" ht="16.5" customHeight="1"/>
    <row r="2" spans="1:24" ht="16.5" customHeight="1"/>
    <row r="3" spans="1:24" ht="16.5" customHeight="1"/>
    <row r="4" spans="1:24" ht="16.5" customHeight="1"/>
    <row r="5" spans="1:24" ht="16.5" customHeight="1"/>
    <row r="6" spans="1:24" ht="40.5" customHeight="1">
      <c r="A6" s="498" t="s">
        <v>391</v>
      </c>
      <c r="B6" s="498"/>
      <c r="C6" s="498"/>
      <c r="D6" s="498"/>
      <c r="E6" s="498"/>
      <c r="F6" s="498"/>
      <c r="G6" s="498"/>
      <c r="H6" s="498"/>
      <c r="I6" s="498"/>
      <c r="J6" s="498"/>
      <c r="K6" s="498"/>
      <c r="L6" s="498"/>
      <c r="M6" s="498"/>
      <c r="N6" s="498"/>
      <c r="O6" s="498"/>
      <c r="P6" s="498"/>
      <c r="Q6" s="498"/>
      <c r="R6" s="498"/>
      <c r="S6" s="498"/>
      <c r="T6" s="498"/>
      <c r="U6" s="498"/>
      <c r="V6" s="498"/>
      <c r="W6" s="498"/>
      <c r="X6" s="498"/>
    </row>
    <row r="7" spans="1:24" ht="16.5" customHeight="1">
      <c r="B7" s="147"/>
      <c r="E7" s="146"/>
      <c r="F7" s="146"/>
      <c r="G7" s="146"/>
    </row>
    <row r="8" spans="1:24" ht="27.75" customHeight="1">
      <c r="A8" s="499" t="s">
        <v>392</v>
      </c>
      <c r="B8" s="499"/>
      <c r="C8" s="499"/>
      <c r="D8" s="499"/>
      <c r="E8" s="499"/>
      <c r="F8" s="499"/>
      <c r="G8" s="499"/>
      <c r="H8" s="499"/>
      <c r="I8" s="499"/>
      <c r="J8" s="499"/>
      <c r="K8" s="499"/>
      <c r="L8" s="499"/>
      <c r="M8" s="499"/>
      <c r="N8" s="499"/>
      <c r="O8" s="499"/>
      <c r="P8" s="499"/>
      <c r="Q8" s="499"/>
      <c r="R8" s="499"/>
      <c r="S8" s="499"/>
      <c r="T8" s="499"/>
      <c r="U8" s="499"/>
      <c r="V8" s="499"/>
      <c r="W8" s="499"/>
      <c r="X8" s="499"/>
    </row>
    <row r="9" spans="1:24" ht="27.75" customHeight="1">
      <c r="A9" s="499" t="s">
        <v>383</v>
      </c>
      <c r="B9" s="499"/>
      <c r="C9" s="499"/>
      <c r="D9" s="499"/>
      <c r="E9" s="499"/>
      <c r="F9" s="499"/>
      <c r="G9" s="499"/>
      <c r="H9" s="499"/>
      <c r="I9" s="499"/>
      <c r="J9" s="499"/>
      <c r="K9" s="499"/>
      <c r="L9" s="499"/>
      <c r="M9" s="499"/>
      <c r="N9" s="499"/>
      <c r="O9" s="499"/>
      <c r="P9" s="499"/>
      <c r="Q9" s="499"/>
      <c r="R9" s="499"/>
      <c r="S9" s="499"/>
      <c r="T9" s="499"/>
      <c r="U9" s="499"/>
      <c r="V9" s="499"/>
      <c r="W9" s="499"/>
      <c r="X9" s="499"/>
    </row>
    <row r="10" spans="1:24" ht="16.5" customHeight="1"/>
    <row r="11" spans="1:24" ht="16.5" customHeight="1"/>
    <row r="12" spans="1:24" ht="16.5" customHeight="1"/>
    <row r="13" spans="1:24" ht="16.5" customHeight="1"/>
    <row r="14" spans="1:24" ht="16.5" customHeight="1"/>
    <row r="15" spans="1:24" ht="16.5" customHeight="1"/>
    <row r="16" spans="1:24" ht="16.5" customHeight="1"/>
    <row r="17" s="5" customFormat="1" ht="16.5" customHeight="1"/>
    <row r="18" s="5" customFormat="1" ht="16.5" customHeight="1"/>
    <row r="19" s="5" customFormat="1" ht="16.5" customHeight="1"/>
    <row r="20" s="5" customFormat="1" ht="16.5" customHeight="1"/>
    <row r="21" s="5" customFormat="1" ht="16.5" customHeight="1"/>
    <row r="22" s="5" customFormat="1" ht="16.5" customHeight="1"/>
    <row r="23" s="5" customFormat="1" ht="16.5" customHeight="1"/>
    <row r="24" s="5" customFormat="1" ht="16.5" customHeight="1"/>
    <row r="25" s="5" customFormat="1" ht="16.5" customHeight="1"/>
    <row r="26" s="5" customFormat="1" ht="16.5" customHeight="1"/>
    <row r="27" s="5" customFormat="1" ht="16.5" customHeight="1"/>
    <row r="28" s="5" customFormat="1" ht="16.5" customHeight="1"/>
    <row r="29" s="5" customFormat="1" ht="16.5" customHeight="1"/>
    <row r="30" s="5" customFormat="1" ht="16.5" customHeight="1"/>
    <row r="31" s="5" customFormat="1" ht="16.5" customHeight="1"/>
    <row r="32" s="5" customFormat="1" ht="16.5" customHeight="1"/>
    <row r="33" s="5" customFormat="1" ht="16.5" customHeight="1"/>
    <row r="34" s="5" customFormat="1" ht="16.5" customHeight="1"/>
    <row r="35" s="5" customFormat="1" ht="16.5" customHeight="1"/>
    <row r="36" s="5" customFormat="1" ht="16.5" customHeight="1"/>
    <row r="37" s="5" customFormat="1" ht="16.5" customHeight="1"/>
    <row r="38" s="5" customFormat="1" ht="16.5" customHeight="1"/>
    <row r="39" s="5" customFormat="1" ht="16.5" customHeight="1"/>
  </sheetData>
  <mergeCells count="3">
    <mergeCell ref="A6:X6"/>
    <mergeCell ref="A8:X8"/>
    <mergeCell ref="A9:X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6812A-85FF-4CDA-B675-465411AF5D24}">
  <sheetPr codeName="Sheet1">
    <tabColor rgb="FFFFC000"/>
  </sheetPr>
  <dimension ref="A1:AB47"/>
  <sheetViews>
    <sheetView showGridLines="0" view="pageBreakPreview" topLeftCell="A9" zoomScaleNormal="100" zoomScaleSheetLayoutView="100" workbookViewId="0">
      <selection activeCell="K21" sqref="K21:N21"/>
    </sheetView>
  </sheetViews>
  <sheetFormatPr defaultColWidth="8.75" defaultRowHeight="13.5"/>
  <cols>
    <col min="1" max="55" width="3.375" style="1" customWidth="1"/>
    <col min="56" max="16384" width="8.75" style="1"/>
  </cols>
  <sheetData>
    <row r="1" spans="1:23" ht="18" customHeight="1">
      <c r="A1" s="1" t="s">
        <v>157</v>
      </c>
    </row>
    <row r="2" spans="1:23" ht="18" customHeight="1"/>
    <row r="3" spans="1:23" ht="18" customHeight="1">
      <c r="E3" s="235" t="s">
        <v>316</v>
      </c>
      <c r="F3" s="235"/>
      <c r="G3" s="235"/>
      <c r="H3" s="235"/>
      <c r="I3" s="235"/>
      <c r="J3" s="235"/>
      <c r="K3" s="235"/>
      <c r="L3" s="235"/>
      <c r="M3" s="235"/>
      <c r="N3" s="235"/>
      <c r="O3" s="235"/>
      <c r="P3" s="235"/>
      <c r="Q3" s="235"/>
      <c r="R3" s="235"/>
      <c r="S3" s="235"/>
    </row>
    <row r="4" spans="1:23" ht="18" customHeight="1"/>
    <row r="5" spans="1:23" ht="18" customHeight="1">
      <c r="S5" s="504" t="s">
        <v>140</v>
      </c>
      <c r="T5" s="504"/>
      <c r="U5" s="504"/>
      <c r="V5" s="504"/>
      <c r="W5" s="504"/>
    </row>
    <row r="6" spans="1:23" ht="18" customHeight="1">
      <c r="A6" s="1" t="s">
        <v>9</v>
      </c>
    </row>
    <row r="7" spans="1:23" ht="18" customHeight="1"/>
    <row r="8" spans="1:23" ht="18" customHeight="1">
      <c r="F8" s="2" t="s">
        <v>10</v>
      </c>
    </row>
    <row r="9" spans="1:23" ht="18" customHeight="1">
      <c r="F9" s="5" t="s">
        <v>11</v>
      </c>
      <c r="G9" s="5"/>
      <c r="H9" s="5"/>
      <c r="I9" s="5"/>
      <c r="J9" s="224" t="str">
        <f>IF(ISTEXT('別紙１①　１申請者概況　２創業等の状況'!L10),'別紙１①　１申請者概況　２創業等の状況'!L10,"")</f>
        <v/>
      </c>
      <c r="K9" s="224"/>
      <c r="L9" s="224"/>
      <c r="M9" s="224"/>
      <c r="N9" s="224"/>
      <c r="O9" s="224"/>
      <c r="P9" s="224"/>
      <c r="Q9" s="224"/>
      <c r="R9" s="224"/>
      <c r="S9" s="224"/>
      <c r="T9" s="224"/>
      <c r="U9" s="224"/>
      <c r="V9" s="224"/>
      <c r="W9" s="224"/>
    </row>
    <row r="10" spans="1:23" ht="18" customHeight="1">
      <c r="F10" s="5" t="s">
        <v>7</v>
      </c>
      <c r="G10" s="6"/>
      <c r="H10" s="5"/>
      <c r="I10" s="5"/>
      <c r="J10" s="224" t="str">
        <f>IF(ISTEXT('別紙１①　１申請者概況　２創業等の状況'!F5),'別紙１①　１申請者概況　２創業等の状況'!F5,"")</f>
        <v/>
      </c>
      <c r="K10" s="224"/>
      <c r="L10" s="224"/>
      <c r="M10" s="224"/>
      <c r="N10" s="224"/>
      <c r="O10" s="224"/>
      <c r="P10" s="224"/>
      <c r="Q10" s="224"/>
      <c r="R10" s="224"/>
      <c r="S10" s="224"/>
      <c r="T10" s="5" t="s">
        <v>319</v>
      </c>
      <c r="U10" s="5"/>
      <c r="V10" s="5"/>
      <c r="W10" s="5"/>
    </row>
    <row r="11" spans="1:23" ht="18" customHeight="1">
      <c r="F11" s="5" t="s">
        <v>12</v>
      </c>
      <c r="G11" s="6"/>
      <c r="H11" s="5"/>
      <c r="I11" s="5"/>
      <c r="J11" s="224" t="str">
        <f>IF(ISTEXT('別紙１①　１申請者概況　２創業等の状況'!H7),'別紙１①　１申請者概況　２創業等の状況'!H7,"")</f>
        <v/>
      </c>
      <c r="K11" s="224"/>
      <c r="L11" s="224"/>
      <c r="M11" s="224"/>
      <c r="N11" s="224" t="str">
        <f>IF(ISTEXT('別紙１①　１申請者概況　２創業等の状況'!H9),'別紙１①　１申請者概況　２創業等の状況'!H9,"")</f>
        <v/>
      </c>
      <c r="O11" s="224"/>
      <c r="P11" s="224"/>
      <c r="Q11" s="224"/>
      <c r="R11" s="224"/>
      <c r="S11" s="224"/>
      <c r="T11" s="6"/>
      <c r="U11" s="6"/>
      <c r="V11" s="6"/>
      <c r="W11" s="6"/>
    </row>
    <row r="12" spans="1:23" ht="18" customHeight="1"/>
    <row r="13" spans="1:23" ht="18" customHeight="1">
      <c r="A13" s="503" t="s">
        <v>158</v>
      </c>
      <c r="B13" s="503"/>
      <c r="C13" s="503"/>
      <c r="D13" s="503"/>
      <c r="E13" s="503"/>
      <c r="F13" s="503"/>
      <c r="G13" s="503"/>
      <c r="H13" s="503"/>
      <c r="I13" s="503"/>
      <c r="J13" s="503"/>
      <c r="K13" s="503"/>
      <c r="L13" s="503"/>
      <c r="M13" s="503"/>
      <c r="N13" s="503"/>
      <c r="O13" s="503"/>
      <c r="P13" s="503"/>
      <c r="Q13" s="503"/>
      <c r="R13" s="503"/>
      <c r="S13" s="503"/>
      <c r="T13" s="503"/>
      <c r="U13" s="503"/>
      <c r="V13" s="503"/>
      <c r="W13" s="503"/>
    </row>
    <row r="14" spans="1:23" ht="18" customHeight="1">
      <c r="A14" s="503"/>
      <c r="B14" s="503"/>
      <c r="C14" s="503"/>
      <c r="D14" s="503"/>
      <c r="E14" s="503"/>
      <c r="F14" s="503"/>
      <c r="G14" s="503"/>
      <c r="H14" s="503"/>
      <c r="I14" s="503"/>
      <c r="J14" s="503"/>
      <c r="K14" s="503"/>
      <c r="L14" s="503"/>
      <c r="M14" s="503"/>
      <c r="N14" s="503"/>
      <c r="O14" s="503"/>
      <c r="P14" s="503"/>
      <c r="Q14" s="503"/>
      <c r="R14" s="503"/>
      <c r="S14" s="503"/>
      <c r="T14" s="503"/>
      <c r="U14" s="503"/>
      <c r="V14" s="503"/>
      <c r="W14" s="503"/>
    </row>
    <row r="15" spans="1:23" ht="18" customHeight="1">
      <c r="A15" s="503"/>
      <c r="B15" s="503"/>
      <c r="C15" s="503"/>
      <c r="D15" s="503"/>
      <c r="E15" s="503"/>
      <c r="F15" s="503"/>
      <c r="G15" s="503"/>
      <c r="H15" s="503"/>
      <c r="I15" s="503"/>
      <c r="J15" s="503"/>
      <c r="K15" s="503"/>
      <c r="L15" s="503"/>
      <c r="M15" s="503"/>
      <c r="N15" s="503"/>
      <c r="O15" s="503"/>
      <c r="P15" s="503"/>
      <c r="Q15" s="503"/>
      <c r="R15" s="503"/>
      <c r="S15" s="503"/>
      <c r="T15" s="503"/>
      <c r="U15" s="503"/>
      <c r="V15" s="503"/>
      <c r="W15" s="503"/>
    </row>
    <row r="16" spans="1:23" ht="18" customHeight="1">
      <c r="L16" s="1" t="s">
        <v>13</v>
      </c>
    </row>
    <row r="17" spans="1:28" ht="18" customHeight="1">
      <c r="A17" s="253" t="s">
        <v>25</v>
      </c>
      <c r="B17" s="253"/>
      <c r="C17" s="253"/>
      <c r="D17" s="253"/>
      <c r="E17" s="235" t="str">
        <f>IF(ISTEXT('様式第1号　認定申請書'!E16),'様式第1号　認定申請書'!E16,"")</f>
        <v/>
      </c>
      <c r="F17" s="235"/>
      <c r="G17" s="235"/>
      <c r="H17" s="235"/>
      <c r="I17" s="235"/>
      <c r="J17" s="235"/>
      <c r="K17" s="235"/>
      <c r="L17" s="235"/>
      <c r="M17" s="235"/>
      <c r="N17" s="235"/>
      <c r="O17" s="235"/>
      <c r="P17" s="235"/>
      <c r="Q17" s="235"/>
      <c r="R17" s="235"/>
      <c r="S17" s="235"/>
      <c r="T17" s="235"/>
      <c r="U17" s="235"/>
      <c r="V17" s="235"/>
      <c r="W17" s="235"/>
    </row>
    <row r="18" spans="1:28" ht="18" customHeight="1">
      <c r="A18" s="253" t="s">
        <v>159</v>
      </c>
      <c r="B18" s="253"/>
      <c r="C18" s="253"/>
      <c r="D18" s="253"/>
      <c r="E18" s="253"/>
      <c r="F18" s="253"/>
      <c r="G18" s="253"/>
      <c r="I18" s="235" t="s">
        <v>160</v>
      </c>
      <c r="J18" s="235"/>
      <c r="K18" s="2" t="str">
        <f>IF('別紙１①　１申請者概況　２創業等の状況'!I25 = "","",'別紙１①　１申請者概況　２創業等の状況'!I25)</f>
        <v/>
      </c>
      <c r="L18" s="2" t="s">
        <v>161</v>
      </c>
      <c r="M18" s="2" t="str">
        <f>IF('別紙１①　１申請者概況　２創業等の状況'!K25 = "","",'別紙１①　１申請者概況　２創業等の状況'!K25)</f>
        <v/>
      </c>
      <c r="N18" s="2" t="s">
        <v>162</v>
      </c>
      <c r="O18" s="2" t="str">
        <f>IF('別紙１①　１申請者概況　２創業等の状況'!M25 = "","",'別紙１①　１申請者概況　２創業等の状況'!M25)</f>
        <v/>
      </c>
      <c r="P18" s="2" t="s">
        <v>163</v>
      </c>
    </row>
    <row r="19" spans="1:28" ht="18" customHeight="1">
      <c r="A19" s="1" t="s">
        <v>164</v>
      </c>
    </row>
    <row r="20" spans="1:28" ht="18" customHeight="1">
      <c r="A20" s="1" t="s">
        <v>19</v>
      </c>
      <c r="B20" s="37"/>
      <c r="J20" s="1" t="s">
        <v>0</v>
      </c>
      <c r="K20" s="501" t="str">
        <f>IF('別紙１⑤　７事業の経費明細'!B18&lt;=0,"",'別紙１⑤　７事業の経費明細'!B18)</f>
        <v/>
      </c>
      <c r="L20" s="501"/>
      <c r="M20" s="501"/>
      <c r="N20" s="501"/>
      <c r="O20" s="1" t="s">
        <v>1</v>
      </c>
      <c r="P20" s="11" t="s">
        <v>405</v>
      </c>
    </row>
    <row r="21" spans="1:28" ht="18" customHeight="1">
      <c r="A21" s="1" t="s">
        <v>317</v>
      </c>
      <c r="J21" s="1" t="s">
        <v>0</v>
      </c>
      <c r="K21" s="502" t="str">
        <f>IF('別紙１⑤　７事業の経費明細'!D18&lt;=0,"",'別紙１⑤　７事業の経費明細'!D18)</f>
        <v/>
      </c>
      <c r="L21" s="502"/>
      <c r="M21" s="502"/>
      <c r="N21" s="502"/>
      <c r="O21" s="1" t="s">
        <v>1</v>
      </c>
      <c r="P21" s="11" t="s">
        <v>404</v>
      </c>
    </row>
    <row r="22" spans="1:28" ht="18" customHeight="1">
      <c r="A22" s="1" t="s">
        <v>165</v>
      </c>
      <c r="AB22" s="1" t="str">
        <f>IF('別紙１⑤　７事業の経費明細'!B18 &lt;=0, "", '別紙１⑤　７事業の経費明細'!B18 )</f>
        <v/>
      </c>
    </row>
    <row r="23" spans="1:28" ht="18" customHeight="1">
      <c r="A23" s="184" t="s">
        <v>360</v>
      </c>
    </row>
    <row r="24" spans="1:28" customFormat="1" ht="16.5" customHeight="1">
      <c r="A24" s="5" t="s">
        <v>384</v>
      </c>
      <c r="B24" s="5"/>
      <c r="C24" s="5"/>
      <c r="D24" s="5"/>
      <c r="E24" s="5"/>
      <c r="F24" s="5"/>
      <c r="G24" s="5"/>
      <c r="H24" s="5"/>
      <c r="I24" s="5"/>
      <c r="J24" s="5"/>
      <c r="K24" s="5"/>
      <c r="L24" s="5"/>
      <c r="M24" s="5"/>
      <c r="N24" s="5"/>
      <c r="O24" s="5"/>
      <c r="P24" s="5"/>
      <c r="Q24" s="5"/>
      <c r="R24" s="5"/>
      <c r="S24" s="5"/>
      <c r="T24" s="5"/>
      <c r="U24" s="5"/>
      <c r="V24" s="5"/>
      <c r="W24" s="5"/>
    </row>
    <row r="25" spans="1:28" customFormat="1" ht="16.5" customHeight="1">
      <c r="A25" s="5" t="s">
        <v>385</v>
      </c>
      <c r="B25" s="5"/>
      <c r="C25" s="5"/>
      <c r="D25" s="5"/>
      <c r="E25" s="5"/>
      <c r="F25" s="5"/>
      <c r="G25" s="5"/>
      <c r="H25" s="5"/>
      <c r="I25" s="5"/>
      <c r="J25" s="5"/>
      <c r="K25" s="5"/>
      <c r="L25" s="5"/>
      <c r="M25" s="5"/>
      <c r="N25" s="5"/>
      <c r="O25" s="5"/>
      <c r="P25" s="5"/>
      <c r="Q25" s="5"/>
      <c r="R25" s="5"/>
      <c r="S25" s="5"/>
      <c r="T25" s="5"/>
      <c r="U25" s="5"/>
      <c r="V25" s="5"/>
      <c r="W25" s="5"/>
    </row>
    <row r="26" spans="1:28" customFormat="1" ht="16.5" customHeight="1">
      <c r="A26" s="5"/>
      <c r="B26" s="5" t="s">
        <v>436</v>
      </c>
      <c r="C26" s="5"/>
      <c r="D26" s="5"/>
      <c r="E26" s="5"/>
      <c r="F26" s="5"/>
      <c r="G26" s="5"/>
      <c r="H26" s="5"/>
      <c r="I26" s="5"/>
      <c r="J26" s="5"/>
      <c r="K26" s="5"/>
      <c r="L26" s="5"/>
      <c r="M26" s="5"/>
      <c r="N26" s="5"/>
      <c r="O26" s="5"/>
      <c r="P26" s="5"/>
      <c r="Q26" s="5"/>
      <c r="R26" s="5"/>
      <c r="S26" s="5"/>
      <c r="T26" s="5"/>
      <c r="U26" s="5"/>
      <c r="V26" s="5"/>
      <c r="W26" s="5"/>
    </row>
    <row r="27" spans="1:28" customFormat="1" ht="16.5" customHeight="1">
      <c r="A27" s="8" t="s">
        <v>386</v>
      </c>
      <c r="B27" s="5"/>
      <c r="C27" s="5"/>
      <c r="D27" s="5"/>
      <c r="E27" s="5"/>
      <c r="F27" s="5"/>
      <c r="G27" s="5"/>
      <c r="H27" s="5"/>
      <c r="I27" s="5"/>
      <c r="J27" s="5"/>
      <c r="K27" s="5"/>
      <c r="L27" s="5"/>
      <c r="M27" s="5"/>
      <c r="N27" s="5"/>
      <c r="O27" s="5"/>
      <c r="P27" s="5"/>
      <c r="Q27" s="5"/>
      <c r="R27" s="5"/>
      <c r="S27" s="5"/>
      <c r="T27" s="5"/>
      <c r="U27" s="5"/>
      <c r="V27" s="5"/>
      <c r="W27" s="5"/>
    </row>
    <row r="28" spans="1:28" customFormat="1" ht="16.5" customHeight="1">
      <c r="A28" s="5" t="s">
        <v>387</v>
      </c>
      <c r="B28" s="5"/>
      <c r="C28" s="5"/>
      <c r="D28" s="5"/>
      <c r="E28" s="5"/>
      <c r="F28" s="9"/>
      <c r="G28" s="5"/>
      <c r="H28" s="5"/>
      <c r="I28" s="5"/>
      <c r="J28" s="5"/>
      <c r="K28" s="5"/>
      <c r="L28" s="5"/>
      <c r="M28" s="5"/>
      <c r="N28" s="5"/>
      <c r="O28" s="5"/>
      <c r="P28" s="5"/>
      <c r="Q28" s="5"/>
      <c r="R28" s="5"/>
      <c r="S28" s="5"/>
      <c r="T28" s="5"/>
      <c r="U28" s="5"/>
      <c r="V28" s="5"/>
      <c r="W28" s="5"/>
    </row>
    <row r="29" spans="1:28" customFormat="1" ht="16.5" customHeight="1">
      <c r="A29" s="5" t="s">
        <v>388</v>
      </c>
      <c r="B29" s="5"/>
      <c r="C29" s="5"/>
      <c r="D29" s="5"/>
      <c r="E29" s="5"/>
      <c r="F29" s="5"/>
      <c r="G29" s="5"/>
      <c r="H29" s="5"/>
      <c r="I29" s="5"/>
      <c r="J29" s="5"/>
      <c r="K29" s="5"/>
      <c r="L29" s="5"/>
      <c r="M29" s="5"/>
      <c r="N29" s="5"/>
      <c r="O29" s="5"/>
      <c r="P29" s="5"/>
      <c r="Q29" s="5"/>
      <c r="R29" s="5"/>
      <c r="S29" s="5"/>
      <c r="T29" s="5"/>
      <c r="U29" s="5"/>
      <c r="V29" s="5"/>
      <c r="W29" s="5"/>
    </row>
    <row r="30" spans="1:28" customFormat="1" ht="16.5" customHeight="1">
      <c r="A30" s="5"/>
      <c r="B30" s="6" t="s">
        <v>141</v>
      </c>
      <c r="C30" s="5"/>
      <c r="D30" s="5"/>
      <c r="E30" s="5"/>
      <c r="F30" s="5"/>
      <c r="G30" s="5"/>
      <c r="H30" s="5"/>
      <c r="I30" s="5"/>
      <c r="J30" s="5"/>
      <c r="K30" s="5"/>
      <c r="L30" s="5"/>
      <c r="M30" s="5"/>
      <c r="N30" s="5"/>
      <c r="O30" s="5"/>
      <c r="P30" s="5"/>
      <c r="Q30" s="5"/>
      <c r="R30" s="5"/>
      <c r="S30" s="5"/>
      <c r="T30" s="5"/>
      <c r="U30" s="5"/>
      <c r="V30" s="5"/>
      <c r="W30" s="5"/>
    </row>
    <row r="31" spans="1:28" customFormat="1" ht="16.5" customHeight="1">
      <c r="A31" s="5"/>
      <c r="B31" s="6" t="s">
        <v>142</v>
      </c>
      <c r="D31" s="5"/>
      <c r="E31" s="5"/>
      <c r="F31" s="5"/>
      <c r="G31" s="5"/>
      <c r="H31" s="5"/>
      <c r="I31" s="5"/>
      <c r="J31" s="5"/>
      <c r="K31" s="5"/>
      <c r="L31" s="5"/>
      <c r="M31" s="5"/>
      <c r="N31" s="5"/>
      <c r="O31" s="5"/>
      <c r="P31" s="5"/>
      <c r="Q31" s="5"/>
      <c r="R31" s="5"/>
      <c r="S31" s="5"/>
      <c r="T31" s="5"/>
      <c r="U31" s="5"/>
      <c r="V31" s="5"/>
      <c r="W31" s="5"/>
    </row>
    <row r="32" spans="1:28" customFormat="1" ht="16.5" customHeight="1">
      <c r="A32" s="5" t="s">
        <v>389</v>
      </c>
      <c r="B32" s="5"/>
      <c r="C32" s="5"/>
      <c r="D32" s="5"/>
      <c r="E32" s="5"/>
      <c r="F32" s="5"/>
      <c r="G32" s="5"/>
      <c r="H32" s="5"/>
      <c r="I32" s="5"/>
      <c r="J32" s="5"/>
      <c r="K32" s="5"/>
      <c r="L32" s="5"/>
      <c r="M32" s="5"/>
      <c r="N32" s="5"/>
      <c r="O32" s="5"/>
      <c r="P32" s="5"/>
      <c r="Q32" s="5"/>
      <c r="R32" s="5"/>
      <c r="S32" s="5"/>
      <c r="T32" s="5"/>
      <c r="U32" s="5"/>
      <c r="V32" s="5"/>
      <c r="W32" s="5"/>
    </row>
    <row r="33" spans="1:23" ht="18" customHeight="1">
      <c r="A33" s="500" t="s">
        <v>390</v>
      </c>
      <c r="B33" s="500"/>
      <c r="C33" s="500"/>
      <c r="D33" s="500"/>
      <c r="E33" s="500"/>
      <c r="F33" s="500"/>
      <c r="G33" s="500"/>
      <c r="H33" s="500"/>
      <c r="I33" s="500"/>
      <c r="J33" s="500"/>
      <c r="K33" s="500"/>
      <c r="L33" s="500"/>
      <c r="M33" s="500"/>
      <c r="N33" s="500"/>
      <c r="O33" s="500"/>
      <c r="P33" s="500"/>
      <c r="Q33" s="500"/>
      <c r="R33" s="500"/>
      <c r="S33" s="500"/>
      <c r="T33" s="500"/>
      <c r="U33" s="500"/>
      <c r="V33" s="500"/>
      <c r="W33" s="500"/>
    </row>
    <row r="34" spans="1:23" ht="18" customHeight="1">
      <c r="A34" s="500"/>
      <c r="B34" s="500"/>
      <c r="C34" s="500"/>
      <c r="D34" s="500"/>
      <c r="E34" s="500"/>
      <c r="F34" s="500"/>
      <c r="G34" s="500"/>
      <c r="H34" s="500"/>
      <c r="I34" s="500"/>
      <c r="J34" s="500"/>
      <c r="K34" s="500"/>
      <c r="L34" s="500"/>
      <c r="M34" s="500"/>
      <c r="N34" s="500"/>
      <c r="O34" s="500"/>
      <c r="P34" s="500"/>
      <c r="Q34" s="500"/>
      <c r="R34" s="500"/>
      <c r="S34" s="500"/>
      <c r="T34" s="500"/>
      <c r="U34" s="500"/>
      <c r="V34" s="500"/>
      <c r="W34" s="500"/>
    </row>
    <row r="35" spans="1:23" ht="18" customHeight="1">
      <c r="A35" s="500"/>
      <c r="B35" s="500"/>
      <c r="C35" s="500"/>
      <c r="D35" s="500"/>
      <c r="E35" s="500"/>
      <c r="F35" s="500"/>
      <c r="G35" s="500"/>
      <c r="H35" s="500"/>
      <c r="I35" s="500"/>
      <c r="J35" s="500"/>
      <c r="K35" s="500"/>
      <c r="L35" s="500"/>
      <c r="M35" s="500"/>
      <c r="N35" s="500"/>
      <c r="O35" s="500"/>
      <c r="P35" s="500"/>
      <c r="Q35" s="500"/>
      <c r="R35" s="500"/>
      <c r="S35" s="500"/>
      <c r="T35" s="500"/>
      <c r="U35" s="500"/>
      <c r="V35" s="500"/>
      <c r="W35" s="500"/>
    </row>
    <row r="36" spans="1:23" ht="18" customHeight="1"/>
    <row r="37" spans="1:23" ht="18" customHeight="1"/>
    <row r="38" spans="1:23" ht="18" customHeight="1"/>
    <row r="39" spans="1:23" ht="18" customHeight="1"/>
    <row r="40" spans="1:23" ht="18" customHeight="1"/>
    <row r="41" spans="1:23" ht="18" customHeight="1"/>
    <row r="42" spans="1:23" ht="18" customHeight="1"/>
    <row r="43" spans="1:23" ht="18" customHeight="1"/>
    <row r="44" spans="1:23" ht="18" customHeight="1"/>
    <row r="45" spans="1:23" ht="18" customHeight="1"/>
    <row r="46" spans="1:23" ht="18" customHeight="1"/>
    <row r="47" spans="1:23" ht="18" customHeight="1"/>
  </sheetData>
  <mergeCells count="14">
    <mergeCell ref="A13:W15"/>
    <mergeCell ref="E3:S3"/>
    <mergeCell ref="S5:W5"/>
    <mergeCell ref="J9:W9"/>
    <mergeCell ref="J10:S10"/>
    <mergeCell ref="J11:M11"/>
    <mergeCell ref="N11:S11"/>
    <mergeCell ref="A33:W35"/>
    <mergeCell ref="A17:D17"/>
    <mergeCell ref="E17:W17"/>
    <mergeCell ref="A18:G18"/>
    <mergeCell ref="I18:J18"/>
    <mergeCell ref="K20:N20"/>
    <mergeCell ref="K21:N21"/>
  </mergeCells>
  <phoneticPr fontId="2"/>
  <dataValidations count="6">
    <dataValidation allowBlank="1" showInputMessage="1" showErrorMessage="1" prompt="別紙2（様式第1号関係）（Word形式）の「事業テーマ」と同様のものを記入。_x000a_（「○○〇で○○〇の創業（開業）」のように３０字程度以内で記載してください。）" sqref="E17:W17" xr:uid="{61EDD06B-320B-4958-8DE2-9B3E8E00F409}"/>
    <dataValidation allowBlank="1" showInputMessage="1" showErrorMessage="1" prompt="入力不要。_x000a_別紙２に入力後、自動的に反映されます。" sqref="K20:N21" xr:uid="{91B3BDAD-D234-495B-BCDC-15F1A866175D}"/>
    <dataValidation allowBlank="1" showInputMessage="1" showErrorMessage="1" prompt="入力不要_x000a_「事業計画」の代表者の欄に入力すると自動的に反映されます。" sqref="J11 N11" xr:uid="{A400173B-6B9E-40B1-B982-1C5D8DED30C7}"/>
    <dataValidation allowBlank="1" showInputMessage="1" showErrorMessage="1" prompt="入力不要_x000a_「事業計画」の氏名の欄に入力すると自動的に反映されます。" sqref="J10" xr:uid="{02907ADF-C701-45AC-85BF-311412D634D5}"/>
    <dataValidation allowBlank="1" showInputMessage="1" showErrorMessage="1" prompt="入力不要_x000a_「事業計画」の住所の欄に入力すると自動的に反映されます。" sqref="J9:W9" xr:uid="{51C85FAB-6A12-46FA-A64A-8BAF8FB8D229}"/>
    <dataValidation allowBlank="1" showInputMessage="1" showErrorMessage="1" prompt="入力不要。" sqref="K18 M18 O18" xr:uid="{C04411BF-3018-40F6-A9BC-CFF560264917}"/>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82B97-C87A-4109-A53B-33EA6FB1CD8F}">
  <sheetPr codeName="Sheet16">
    <tabColor rgb="FFFFC000"/>
  </sheetPr>
  <dimension ref="A1:BF40"/>
  <sheetViews>
    <sheetView showGridLines="0" view="pageBreakPreview" topLeftCell="A21" zoomScale="85" zoomScaleNormal="100" zoomScaleSheetLayoutView="85" workbookViewId="0">
      <selection activeCell="K21" sqref="K21:N21"/>
    </sheetView>
  </sheetViews>
  <sheetFormatPr defaultColWidth="8.75" defaultRowHeight="12.75"/>
  <cols>
    <col min="1" max="5" width="2.625" style="3" customWidth="1"/>
    <col min="6" max="7" width="3.25" style="3" customWidth="1"/>
    <col min="8" max="16" width="2.625" style="3" customWidth="1"/>
    <col min="17" max="18" width="2.25" style="3" customWidth="1"/>
    <col min="19" max="23" width="2.625" style="3" customWidth="1"/>
    <col min="24" max="26" width="2.25" style="3" customWidth="1"/>
    <col min="27" max="55" width="2.625" style="3" customWidth="1"/>
    <col min="56" max="16384" width="8.75" style="3"/>
  </cols>
  <sheetData>
    <row r="1" spans="1:31" ht="16.5" customHeight="1">
      <c r="A1" s="175" t="s">
        <v>427</v>
      </c>
    </row>
    <row r="2" spans="1:31" ht="24.4" customHeight="1">
      <c r="G2" s="10"/>
      <c r="H2" s="10"/>
      <c r="I2" s="10"/>
      <c r="J2" s="10"/>
      <c r="K2" s="350" t="s">
        <v>31</v>
      </c>
      <c r="L2" s="350"/>
      <c r="M2" s="350"/>
      <c r="N2" s="350"/>
      <c r="O2" s="350"/>
      <c r="P2" s="350"/>
      <c r="Q2" s="350"/>
      <c r="R2" s="350"/>
      <c r="S2" s="350"/>
      <c r="T2" s="350"/>
      <c r="U2" s="350"/>
      <c r="V2" s="350"/>
      <c r="W2" s="350"/>
      <c r="X2" s="10"/>
      <c r="Y2" s="10"/>
    </row>
    <row r="3" spans="1:31" ht="16.5" customHeight="1">
      <c r="A3" s="129" t="s">
        <v>361</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1"/>
    </row>
    <row r="4" spans="1:31" ht="16.5" customHeight="1">
      <c r="A4" s="541" t="s">
        <v>34</v>
      </c>
      <c r="B4" s="542"/>
      <c r="C4" s="542"/>
      <c r="D4" s="542"/>
      <c r="E4" s="542"/>
      <c r="F4" s="316" t="str">
        <f>IF(ISTEXT('別紙１①　１申請者概況　２創業等の状況'!F4),'別紙１①　１申請者概況　２創業等の状況'!F4,"")</f>
        <v/>
      </c>
      <c r="G4" s="316"/>
      <c r="H4" s="316"/>
      <c r="I4" s="316"/>
      <c r="J4" s="316"/>
      <c r="K4" s="316"/>
      <c r="L4" s="316"/>
      <c r="M4" s="316"/>
      <c r="N4" s="316"/>
      <c r="O4" s="316"/>
      <c r="P4" s="543"/>
      <c r="Q4" s="238" t="s">
        <v>32</v>
      </c>
      <c r="R4" s="239"/>
      <c r="S4" s="265" t="str">
        <f>IF(ISTEXT('別紙１①　１申請者概況　２創業等の状況'!S4),'別紙１①　１申請者概況　２創業等の状況'!S4,"")</f>
        <v>男・女</v>
      </c>
      <c r="T4" s="544"/>
      <c r="U4" s="238" t="s">
        <v>37</v>
      </c>
      <c r="V4" s="239"/>
      <c r="W4" s="239"/>
      <c r="X4" s="311" t="str">
        <f>IF(ISTEXT('別紙１①　１申請者概況　２創業等の状況'!X4),'別紙１①　１申請者概況　２創業等の状況'!X4,"")</f>
        <v>昭和・平成</v>
      </c>
      <c r="Y4" s="310"/>
      <c r="Z4" s="310"/>
      <c r="AA4" s="310"/>
      <c r="AE4" s="16"/>
    </row>
    <row r="5" spans="1:31" ht="16.5" customHeight="1">
      <c r="A5" s="372" t="s">
        <v>35</v>
      </c>
      <c r="B5" s="373"/>
      <c r="C5" s="373"/>
      <c r="D5" s="373"/>
      <c r="E5" s="374"/>
      <c r="F5" s="514" t="str">
        <f>IF(ISTEXT('別紙１①　１申請者概況　２創業等の状況'!F5),'別紙１①　１申請者概況　２創業等の状況'!F5,"")</f>
        <v/>
      </c>
      <c r="G5" s="514"/>
      <c r="H5" s="514"/>
      <c r="I5" s="514"/>
      <c r="J5" s="514"/>
      <c r="K5" s="514"/>
      <c r="L5" s="514"/>
      <c r="M5" s="514"/>
      <c r="N5" s="514"/>
      <c r="O5" s="514"/>
      <c r="P5" s="515"/>
      <c r="Q5" s="240"/>
      <c r="R5" s="241"/>
      <c r="S5" s="311"/>
      <c r="T5" s="545"/>
      <c r="U5" s="240"/>
      <c r="V5" s="241"/>
      <c r="W5" s="241"/>
      <c r="X5" s="311" t="str">
        <f>IF('別紙１①　１申請者概況　２創業等の状況'!X5=0,"",'別紙１①　１申請者概況　２創業等の状況'!X5)</f>
        <v/>
      </c>
      <c r="Y5" s="241" t="s">
        <v>168</v>
      </c>
      <c r="Z5" s="241" t="str">
        <f>IF('別紙１①　１申請者概況　２創業等の状況'!Z5=0,"",'別紙１①　１申請者概況　２創業等の状況'!Z5)</f>
        <v/>
      </c>
      <c r="AA5" s="241" t="s">
        <v>311</v>
      </c>
      <c r="AB5" s="241" t="str">
        <f>IF('別紙１①　１申請者概況　２創業等の状況'!AB5=0,"",'別紙１①　１申請者概況　２創業等の状況'!AB5)</f>
        <v/>
      </c>
      <c r="AC5" s="241" t="s">
        <v>170</v>
      </c>
      <c r="AD5" s="241"/>
      <c r="AE5" s="379"/>
    </row>
    <row r="6" spans="1:31" ht="16.5" customHeight="1">
      <c r="A6" s="375"/>
      <c r="B6" s="376"/>
      <c r="C6" s="376"/>
      <c r="D6" s="376"/>
      <c r="E6" s="377"/>
      <c r="F6" s="514"/>
      <c r="G6" s="514"/>
      <c r="H6" s="514"/>
      <c r="I6" s="514"/>
      <c r="J6" s="514"/>
      <c r="K6" s="514"/>
      <c r="L6" s="514"/>
      <c r="M6" s="514"/>
      <c r="N6" s="514"/>
      <c r="O6" s="514"/>
      <c r="P6" s="515"/>
      <c r="Q6" s="240"/>
      <c r="R6" s="241"/>
      <c r="S6" s="311"/>
      <c r="T6" s="545"/>
      <c r="U6" s="240"/>
      <c r="V6" s="241"/>
      <c r="W6" s="241"/>
      <c r="X6" s="311"/>
      <c r="Y6" s="241"/>
      <c r="Z6" s="241"/>
      <c r="AA6" s="241"/>
      <c r="AB6" s="241"/>
      <c r="AC6" s="241"/>
      <c r="AD6" s="241"/>
      <c r="AE6" s="379"/>
    </row>
    <row r="7" spans="1:31" ht="16.5" customHeight="1">
      <c r="A7" s="378" t="s">
        <v>36</v>
      </c>
      <c r="B7" s="241"/>
      <c r="C7" s="241"/>
      <c r="D7" s="241"/>
      <c r="E7" s="241"/>
      <c r="F7" s="360" t="s">
        <v>40</v>
      </c>
      <c r="G7" s="360"/>
      <c r="H7" s="536" t="str">
        <f>IF(ISTEXT('別紙１①　１申請者概況　２創業等の状況'!H7),'別紙１①　１申請者概況　２創業等の状況'!H7,"")</f>
        <v/>
      </c>
      <c r="I7" s="536"/>
      <c r="J7" s="536"/>
      <c r="K7" s="536"/>
      <c r="L7" s="536"/>
      <c r="M7" s="536"/>
      <c r="N7" s="536"/>
      <c r="O7" s="536"/>
      <c r="P7" s="537"/>
      <c r="Q7" s="240"/>
      <c r="R7" s="241"/>
      <c r="S7" s="311"/>
      <c r="T7" s="545"/>
      <c r="U7" s="240"/>
      <c r="V7" s="241"/>
      <c r="W7" s="241"/>
      <c r="X7" s="540" t="str">
        <f>IF('別紙１①　１申請者概況　２創業等の状況'!X7=0,"",'別紙１①　１申請者概況　２創業等の状況'!X7)</f>
        <v/>
      </c>
      <c r="Y7" s="241"/>
      <c r="Z7" s="241"/>
      <c r="AA7" s="241"/>
      <c r="AB7" s="241"/>
      <c r="AC7" s="241"/>
      <c r="AD7" s="241" t="s">
        <v>312</v>
      </c>
      <c r="AE7" s="379"/>
    </row>
    <row r="8" spans="1:31" ht="23.45" customHeight="1">
      <c r="A8" s="378"/>
      <c r="B8" s="241"/>
      <c r="C8" s="241"/>
      <c r="D8" s="241"/>
      <c r="E8" s="241"/>
      <c r="F8" s="393" t="s">
        <v>34</v>
      </c>
      <c r="G8" s="394"/>
      <c r="H8" s="548" t="str">
        <f>IF(ISTEXT('別紙１①　１申請者概況　２創業等の状況'!H8),'別紙１①　１申請者概況　２創業等の状況'!H8,"")</f>
        <v/>
      </c>
      <c r="I8" s="549"/>
      <c r="J8" s="549"/>
      <c r="K8" s="549"/>
      <c r="L8" s="549"/>
      <c r="M8" s="549"/>
      <c r="N8" s="549"/>
      <c r="O8" s="549"/>
      <c r="P8" s="550"/>
      <c r="Q8" s="240"/>
      <c r="R8" s="241"/>
      <c r="S8" s="311"/>
      <c r="T8" s="545"/>
      <c r="U8" s="240"/>
      <c r="V8" s="241"/>
      <c r="W8" s="241"/>
      <c r="X8" s="540"/>
      <c r="Y8" s="241"/>
      <c r="Z8" s="241"/>
      <c r="AA8" s="241"/>
      <c r="AB8" s="241"/>
      <c r="AC8" s="241"/>
      <c r="AD8" s="241"/>
      <c r="AE8" s="379"/>
    </row>
    <row r="9" spans="1:31" ht="27" customHeight="1">
      <c r="A9" s="351"/>
      <c r="B9" s="352"/>
      <c r="C9" s="352"/>
      <c r="D9" s="352"/>
      <c r="E9" s="352"/>
      <c r="F9" s="357" t="s">
        <v>39</v>
      </c>
      <c r="G9" s="357"/>
      <c r="H9" s="538" t="str">
        <f>IF(ISTEXT('別紙１①　１申請者概況　２創業等の状況'!H9),'別紙１①　１申請者概況　２創業等の状況'!H9,"")</f>
        <v/>
      </c>
      <c r="I9" s="538"/>
      <c r="J9" s="538"/>
      <c r="K9" s="538"/>
      <c r="L9" s="538"/>
      <c r="M9" s="538"/>
      <c r="N9" s="538"/>
      <c r="O9" s="538"/>
      <c r="P9" s="539"/>
      <c r="Q9" s="351"/>
      <c r="R9" s="352"/>
      <c r="S9" s="546"/>
      <c r="T9" s="547"/>
      <c r="U9" s="351"/>
      <c r="V9" s="352"/>
      <c r="W9" s="352"/>
      <c r="X9" s="512"/>
      <c r="Y9" s="352"/>
      <c r="Z9" s="352"/>
      <c r="AA9" s="352"/>
      <c r="AB9" s="352"/>
      <c r="AC9" s="352"/>
      <c r="AD9" s="352"/>
      <c r="AE9" s="385"/>
    </row>
    <row r="10" spans="1:31" ht="16.5" customHeight="1">
      <c r="A10" s="355" t="s">
        <v>38</v>
      </c>
      <c r="B10" s="274"/>
      <c r="C10" s="274"/>
      <c r="D10" s="274"/>
      <c r="E10" s="274"/>
      <c r="F10" s="274" t="s">
        <v>41</v>
      </c>
      <c r="G10" s="513" t="str">
        <f>IF(ISTEXT('別紙１①　１申請者概況　２創業等の状況'!G10),'別紙１①　１申請者概況　２創業等の状況'!G10,"")</f>
        <v/>
      </c>
      <c r="H10" s="513"/>
      <c r="I10" s="513"/>
      <c r="J10" s="265" t="s">
        <v>152</v>
      </c>
      <c r="K10" s="266"/>
      <c r="L10" s="520" t="str">
        <f>IF(ISTEXT('別紙１①　１申請者概況　２創業等の状況'!L10),'別紙１①　１申請者概況　２創業等の状況'!L10,"")</f>
        <v/>
      </c>
      <c r="M10" s="521"/>
      <c r="N10" s="521"/>
      <c r="O10" s="521"/>
      <c r="P10" s="521"/>
      <c r="Q10" s="521"/>
      <c r="R10" s="521"/>
      <c r="S10" s="521"/>
      <c r="T10" s="521"/>
      <c r="U10" s="521"/>
      <c r="V10" s="521"/>
      <c r="W10" s="521"/>
      <c r="X10" s="521"/>
      <c r="Y10" s="521"/>
      <c r="Z10" s="521"/>
      <c r="AA10" s="521"/>
      <c r="AB10" s="521"/>
      <c r="AC10" s="521"/>
      <c r="AD10" s="521"/>
      <c r="AE10" s="522"/>
    </row>
    <row r="11" spans="1:31" ht="16.5" customHeight="1">
      <c r="A11" s="278"/>
      <c r="B11" s="277"/>
      <c r="C11" s="277"/>
      <c r="D11" s="277"/>
      <c r="E11" s="277"/>
      <c r="F11" s="277"/>
      <c r="G11" s="532"/>
      <c r="H11" s="532"/>
      <c r="I11" s="532"/>
      <c r="J11" s="267"/>
      <c r="K11" s="268"/>
      <c r="L11" s="529"/>
      <c r="M11" s="530"/>
      <c r="N11" s="530"/>
      <c r="O11" s="530"/>
      <c r="P11" s="530"/>
      <c r="Q11" s="530"/>
      <c r="R11" s="530"/>
      <c r="S11" s="530"/>
      <c r="T11" s="530"/>
      <c r="U11" s="530"/>
      <c r="V11" s="530"/>
      <c r="W11" s="530"/>
      <c r="X11" s="530"/>
      <c r="Y11" s="530"/>
      <c r="Z11" s="530"/>
      <c r="AA11" s="530"/>
      <c r="AB11" s="530"/>
      <c r="AC11" s="530"/>
      <c r="AD11" s="530"/>
      <c r="AE11" s="531"/>
    </row>
    <row r="12" spans="1:31" ht="16.5" customHeight="1">
      <c r="A12" s="278"/>
      <c r="B12" s="277"/>
      <c r="C12" s="277"/>
      <c r="D12" s="277"/>
      <c r="E12" s="277"/>
      <c r="F12" s="277" t="s">
        <v>42</v>
      </c>
      <c r="G12" s="277"/>
      <c r="H12" s="277"/>
      <c r="I12" s="532" t="str">
        <f>IF(ISTEXT('別紙１①　１申請者概況　２創業等の状況'!I12),'別紙１①　１申請者概況　２創業等の状況'!I12,"")</f>
        <v/>
      </c>
      <c r="J12" s="532"/>
      <c r="K12" s="532"/>
      <c r="L12" s="532"/>
      <c r="M12" s="532"/>
      <c r="N12" s="532"/>
      <c r="O12" s="532"/>
      <c r="P12" s="532"/>
      <c r="Q12" s="532"/>
      <c r="R12" s="532"/>
      <c r="S12" s="277" t="s">
        <v>43</v>
      </c>
      <c r="T12" s="277"/>
      <c r="U12" s="277"/>
      <c r="V12" s="532" t="str">
        <f>IF(ISTEXT('別紙１①　１申請者概況　２創業等の状況'!V12),'別紙１①　１申請者概況　２創業等の状況'!V12,"")</f>
        <v/>
      </c>
      <c r="W12" s="532"/>
      <c r="X12" s="532"/>
      <c r="Y12" s="532"/>
      <c r="Z12" s="532"/>
      <c r="AA12" s="532"/>
      <c r="AB12" s="532"/>
      <c r="AC12" s="532"/>
      <c r="AD12" s="532"/>
      <c r="AE12" s="533"/>
    </row>
    <row r="13" spans="1:31" ht="16.5" customHeight="1">
      <c r="A13" s="278"/>
      <c r="B13" s="277"/>
      <c r="C13" s="277"/>
      <c r="D13" s="277"/>
      <c r="E13" s="277"/>
      <c r="F13" s="277" t="s">
        <v>44</v>
      </c>
      <c r="G13" s="277"/>
      <c r="H13" s="277"/>
      <c r="I13" s="551" t="str">
        <f>IF(ISTEXT('別紙１①　１申請者概況　２創業等の状況'!I13),'別紙１①　１申請者概況　２創業等の状況'!I13,"")</f>
        <v/>
      </c>
      <c r="J13" s="551"/>
      <c r="K13" s="551"/>
      <c r="L13" s="551"/>
      <c r="M13" s="551"/>
      <c r="N13" s="551"/>
      <c r="O13" s="551"/>
      <c r="P13" s="551"/>
      <c r="Q13" s="551"/>
      <c r="R13" s="551"/>
      <c r="S13" s="551"/>
      <c r="T13" s="287" t="s">
        <v>393</v>
      </c>
      <c r="U13" s="553"/>
      <c r="V13" s="553"/>
      <c r="W13" s="553"/>
      <c r="X13" s="532" t="str">
        <f>IF(ISTEXT('別紙１①　１申請者概況　２創業等の状況'!X13),'別紙１①　１申請者概況　２創業等の状況'!X13,"")</f>
        <v/>
      </c>
      <c r="Y13" s="532"/>
      <c r="Z13" s="532"/>
      <c r="AA13" s="532"/>
      <c r="AB13" s="532"/>
      <c r="AC13" s="532"/>
      <c r="AD13" s="532"/>
      <c r="AE13" s="533"/>
    </row>
    <row r="14" spans="1:31" ht="16.5" customHeight="1">
      <c r="A14" s="356"/>
      <c r="B14" s="283"/>
      <c r="C14" s="283"/>
      <c r="D14" s="283"/>
      <c r="E14" s="283"/>
      <c r="F14" s="283"/>
      <c r="G14" s="283"/>
      <c r="H14" s="283"/>
      <c r="I14" s="552"/>
      <c r="J14" s="552"/>
      <c r="K14" s="552"/>
      <c r="L14" s="552"/>
      <c r="M14" s="552"/>
      <c r="N14" s="552"/>
      <c r="O14" s="552"/>
      <c r="P14" s="552"/>
      <c r="Q14" s="552"/>
      <c r="R14" s="552"/>
      <c r="S14" s="552"/>
      <c r="T14" s="554"/>
      <c r="U14" s="554"/>
      <c r="V14" s="554"/>
      <c r="W14" s="554"/>
      <c r="X14" s="555"/>
      <c r="Y14" s="555"/>
      <c r="Z14" s="555"/>
      <c r="AA14" s="555"/>
      <c r="AB14" s="555"/>
      <c r="AC14" s="555"/>
      <c r="AD14" s="555"/>
      <c r="AE14" s="556"/>
    </row>
    <row r="15" spans="1:31" ht="16.5" customHeight="1">
      <c r="A15" s="273" t="s">
        <v>46</v>
      </c>
      <c r="B15" s="274"/>
      <c r="C15" s="274"/>
      <c r="D15" s="274"/>
      <c r="E15" s="274"/>
      <c r="F15" s="274"/>
      <c r="G15" s="274"/>
      <c r="H15" s="274"/>
      <c r="I15" s="274"/>
      <c r="J15" s="274"/>
      <c r="K15" s="274"/>
      <c r="L15" s="274"/>
      <c r="M15" s="274" t="s">
        <v>47</v>
      </c>
      <c r="N15" s="274"/>
      <c r="O15" s="274"/>
      <c r="P15" s="274"/>
      <c r="Q15" s="274"/>
      <c r="R15" s="274"/>
      <c r="S15" s="274"/>
      <c r="T15" s="274"/>
      <c r="U15" s="274"/>
      <c r="V15" s="274"/>
      <c r="W15" s="274"/>
      <c r="X15" s="274"/>
      <c r="Y15" s="274"/>
      <c r="Z15" s="274"/>
      <c r="AA15" s="274"/>
      <c r="AB15" s="274"/>
      <c r="AC15" s="274"/>
      <c r="AD15" s="274"/>
      <c r="AE15" s="275"/>
    </row>
    <row r="16" spans="1:31" ht="16.5" customHeight="1">
      <c r="A16" s="276" t="s">
        <v>45</v>
      </c>
      <c r="B16" s="277"/>
      <c r="C16" s="277"/>
      <c r="D16" s="277"/>
      <c r="E16" s="277"/>
      <c r="F16" s="534" t="str">
        <f>IF(ISTEXT('別紙１①　１申請者概況　２創業等の状況'!F16),'別紙１①　１申請者概況　２創業等の状況'!F16,"")</f>
        <v/>
      </c>
      <c r="G16" s="535"/>
      <c r="H16" s="535"/>
      <c r="I16" s="103" t="str">
        <f>IF('別紙１①　１申請者概況　２創業等の状況'!I16=0,"",'別紙１①　１申請者概況　２創業等の状況'!I16)</f>
        <v/>
      </c>
      <c r="J16" s="103" t="s">
        <v>168</v>
      </c>
      <c r="K16" s="103" t="str">
        <f>IF('別紙１①　１申請者概況　２創業等の状況'!K16=0,"",'別紙１①　１申請者概況　２創業等の状況'!K16)</f>
        <v/>
      </c>
      <c r="L16" s="104" t="s">
        <v>311</v>
      </c>
      <c r="M16" s="514" t="str">
        <f>IF(ISTEXT('別紙１①　１申請者概況　２創業等の状況'!M16),'別紙１①　１申請者概況　２創業等の状況'!M16,"")</f>
        <v/>
      </c>
      <c r="N16" s="514"/>
      <c r="O16" s="514"/>
      <c r="P16" s="514"/>
      <c r="Q16" s="514"/>
      <c r="R16" s="514"/>
      <c r="S16" s="514"/>
      <c r="T16" s="514"/>
      <c r="U16" s="514"/>
      <c r="V16" s="514"/>
      <c r="W16" s="514"/>
      <c r="X16" s="514"/>
      <c r="Y16" s="514"/>
      <c r="Z16" s="514"/>
      <c r="AA16" s="514"/>
      <c r="AB16" s="514"/>
      <c r="AC16" s="514"/>
      <c r="AD16" s="514"/>
      <c r="AE16" s="515"/>
    </row>
    <row r="17" spans="1:58" ht="16.5" customHeight="1">
      <c r="A17" s="278"/>
      <c r="B17" s="277"/>
      <c r="C17" s="277"/>
      <c r="D17" s="277"/>
      <c r="E17" s="277"/>
      <c r="F17" s="534" t="str">
        <f>IF(ISTEXT('別紙１①　１申請者概況　２創業等の状況'!F17),'別紙１①　１申請者概況　２創業等の状況'!F17,"")</f>
        <v>　</v>
      </c>
      <c r="G17" s="535"/>
      <c r="H17" s="535"/>
      <c r="I17" s="103" t="str">
        <f>IF('別紙１①　１申請者概況　２創業等の状況'!I17=0,"",'別紙１①　１申請者概況　２創業等の状況'!I17)</f>
        <v/>
      </c>
      <c r="J17" s="103" t="s">
        <v>168</v>
      </c>
      <c r="K17" s="103" t="str">
        <f>IF('別紙１①　１申請者概況　２創業等の状況'!K17=0,"",'別紙１①　１申請者概況　２創業等の状況'!K17)</f>
        <v/>
      </c>
      <c r="L17" s="104" t="s">
        <v>311</v>
      </c>
      <c r="M17" s="514" t="str">
        <f>IF(ISTEXT('別紙１①　１申請者概況　２創業等の状況'!M17),'別紙１①　１申請者概況　２創業等の状況'!M17,"")</f>
        <v/>
      </c>
      <c r="N17" s="514"/>
      <c r="O17" s="514"/>
      <c r="P17" s="514"/>
      <c r="Q17" s="514"/>
      <c r="R17" s="514"/>
      <c r="S17" s="514"/>
      <c r="T17" s="514"/>
      <c r="U17" s="514"/>
      <c r="V17" s="514"/>
      <c r="W17" s="514"/>
      <c r="X17" s="514"/>
      <c r="Y17" s="514"/>
      <c r="Z17" s="514"/>
      <c r="AA17" s="514"/>
      <c r="AB17" s="514"/>
      <c r="AC17" s="514"/>
      <c r="AD17" s="514"/>
      <c r="AE17" s="515"/>
    </row>
    <row r="18" spans="1:58" ht="16.5" customHeight="1">
      <c r="A18" s="278"/>
      <c r="B18" s="277"/>
      <c r="C18" s="277"/>
      <c r="D18" s="277"/>
      <c r="E18" s="277"/>
      <c r="F18" s="534" t="str">
        <f>IF(ISTEXT('別紙１①　１申請者概況　２創業等の状況'!F18),'別紙１①　１申請者概況　２創業等の状況'!F18,"")</f>
        <v>　</v>
      </c>
      <c r="G18" s="535"/>
      <c r="H18" s="535"/>
      <c r="I18" s="103" t="str">
        <f>IF('別紙１①　１申請者概況　２創業等の状況'!I18=0,"",'別紙１①　１申請者概況　２創業等の状況'!I18)</f>
        <v/>
      </c>
      <c r="J18" s="103" t="s">
        <v>168</v>
      </c>
      <c r="K18" s="103" t="str">
        <f>IF('別紙１①　１申請者概況　２創業等の状況'!K18=0,"",'別紙１①　１申請者概況　２創業等の状況'!K18)</f>
        <v/>
      </c>
      <c r="L18" s="104" t="s">
        <v>311</v>
      </c>
      <c r="M18" s="514" t="str">
        <f>IF(ISTEXT('別紙１①　１申請者概況　２創業等の状況'!M18),'別紙１①　１申請者概況　２創業等の状況'!M18,"")</f>
        <v/>
      </c>
      <c r="N18" s="514"/>
      <c r="O18" s="514"/>
      <c r="P18" s="514"/>
      <c r="Q18" s="514"/>
      <c r="R18" s="514"/>
      <c r="S18" s="514"/>
      <c r="T18" s="514"/>
      <c r="U18" s="514"/>
      <c r="V18" s="514"/>
      <c r="W18" s="514"/>
      <c r="X18" s="514"/>
      <c r="Y18" s="514"/>
      <c r="Z18" s="514"/>
      <c r="AA18" s="514"/>
      <c r="AB18" s="514"/>
      <c r="AC18" s="514"/>
      <c r="AD18" s="514"/>
      <c r="AE18" s="515"/>
    </row>
    <row r="19" spans="1:58" ht="16.5" customHeight="1">
      <c r="A19" s="278"/>
      <c r="B19" s="277"/>
      <c r="C19" s="277"/>
      <c r="D19" s="277"/>
      <c r="E19" s="277"/>
      <c r="F19" s="534" t="str">
        <f>IF(ISTEXT('別紙１①　１申請者概況　２創業等の状況'!F19),'別紙１①　１申請者概況　２創業等の状況'!F19,"")</f>
        <v>　</v>
      </c>
      <c r="G19" s="535"/>
      <c r="H19" s="535"/>
      <c r="I19" s="103" t="str">
        <f>IF('別紙１①　１申請者概況　２創業等の状況'!I19=0,"",'別紙１①　１申請者概況　２創業等の状況'!I19)</f>
        <v/>
      </c>
      <c r="J19" s="103" t="s">
        <v>168</v>
      </c>
      <c r="K19" s="103" t="str">
        <f>IF('別紙１①　１申請者概況　２創業等の状況'!K19=0,"",'別紙１①　１申請者概況　２創業等の状況'!K19)</f>
        <v/>
      </c>
      <c r="L19" s="104" t="s">
        <v>311</v>
      </c>
      <c r="M19" s="514" t="str">
        <f>IF(ISTEXT('別紙１①　１申請者概況　２創業等の状況'!M19),'別紙１①　１申請者概況　２創業等の状況'!M19,"")</f>
        <v/>
      </c>
      <c r="N19" s="514"/>
      <c r="O19" s="514"/>
      <c r="P19" s="514"/>
      <c r="Q19" s="514"/>
      <c r="R19" s="514"/>
      <c r="S19" s="514"/>
      <c r="T19" s="514"/>
      <c r="U19" s="514"/>
      <c r="V19" s="514"/>
      <c r="W19" s="514"/>
      <c r="X19" s="514"/>
      <c r="Y19" s="514"/>
      <c r="Z19" s="514"/>
      <c r="AA19" s="514"/>
      <c r="AB19" s="514"/>
      <c r="AC19" s="514"/>
      <c r="AD19" s="514"/>
      <c r="AE19" s="515"/>
    </row>
    <row r="20" spans="1:58" ht="16.5" customHeight="1">
      <c r="A20" s="356"/>
      <c r="B20" s="283"/>
      <c r="C20" s="283"/>
      <c r="D20" s="283"/>
      <c r="E20" s="283"/>
      <c r="F20" s="534" t="str">
        <f>IF(ISTEXT('別紙１①　１申請者概況　２創業等の状況'!F20),'別紙１①　１申請者概況　２創業等の状況'!F20,"")</f>
        <v>　</v>
      </c>
      <c r="G20" s="535"/>
      <c r="H20" s="535"/>
      <c r="I20" s="103" t="str">
        <f>IF('別紙１①　１申請者概況　２創業等の状況'!I20=0,"",'別紙１①　１申請者概況　２創業等の状況'!I20)</f>
        <v/>
      </c>
      <c r="J20" s="132" t="s">
        <v>168</v>
      </c>
      <c r="K20" s="103" t="str">
        <f>IF('別紙１①　１申請者概況　２創業等の状況'!K20=0,"",'別紙１①　１申請者概況　２創業等の状況'!K20)</f>
        <v/>
      </c>
      <c r="L20" s="133" t="s">
        <v>311</v>
      </c>
      <c r="M20" s="514" t="str">
        <f>IF(ISTEXT('別紙１①　１申請者概況　２創業等の状況'!M20),'別紙１①　１申請者概況　２創業等の状況'!M20,"")</f>
        <v/>
      </c>
      <c r="N20" s="514"/>
      <c r="O20" s="514"/>
      <c r="P20" s="514"/>
      <c r="Q20" s="514"/>
      <c r="R20" s="514"/>
      <c r="S20" s="514"/>
      <c r="T20" s="514"/>
      <c r="U20" s="514"/>
      <c r="V20" s="514"/>
      <c r="W20" s="514"/>
      <c r="X20" s="514"/>
      <c r="Y20" s="514"/>
      <c r="Z20" s="514"/>
      <c r="AA20" s="514"/>
      <c r="AB20" s="514"/>
      <c r="AC20" s="514"/>
      <c r="AD20" s="514"/>
      <c r="AE20" s="515"/>
    </row>
    <row r="21" spans="1:58" ht="16.5" customHeight="1">
      <c r="A21" s="526" t="s">
        <v>362</v>
      </c>
      <c r="B21" s="527"/>
      <c r="C21" s="527"/>
      <c r="D21" s="527"/>
      <c r="E21" s="527"/>
      <c r="F21" s="527"/>
      <c r="G21" s="527"/>
      <c r="H21" s="527"/>
      <c r="I21" s="527"/>
      <c r="J21" s="527"/>
      <c r="K21" s="527"/>
      <c r="L21" s="527"/>
      <c r="M21" s="527"/>
      <c r="N21" s="527"/>
      <c r="O21" s="527"/>
      <c r="P21" s="527"/>
      <c r="Q21" s="527"/>
      <c r="R21" s="527"/>
      <c r="S21" s="527"/>
      <c r="T21" s="527"/>
      <c r="U21" s="527"/>
      <c r="V21" s="527"/>
      <c r="W21" s="527"/>
      <c r="X21" s="527"/>
      <c r="Y21" s="527"/>
      <c r="Z21" s="527"/>
      <c r="AA21" s="527"/>
      <c r="AB21" s="527"/>
      <c r="AC21" s="527"/>
      <c r="AD21" s="527"/>
      <c r="AE21" s="528"/>
    </row>
    <row r="22" spans="1:58" ht="16.5" customHeight="1">
      <c r="A22" s="300" t="s">
        <v>315</v>
      </c>
      <c r="B22" s="297"/>
      <c r="C22" s="297"/>
      <c r="D22" s="297"/>
      <c r="E22" s="297"/>
      <c r="F22" s="520" t="str">
        <f>'別紙１①　１申請者概況　２創業等の状況'!F23</f>
        <v>・個人事業　　・会社設立　・その他（　　　　　）</v>
      </c>
      <c r="G22" s="521"/>
      <c r="H22" s="521"/>
      <c r="I22" s="521"/>
      <c r="J22" s="521"/>
      <c r="K22" s="521"/>
      <c r="L22" s="521"/>
      <c r="M22" s="521"/>
      <c r="N22" s="521"/>
      <c r="O22" s="521"/>
      <c r="P22" s="521"/>
      <c r="Q22" s="521"/>
      <c r="R22" s="521"/>
      <c r="S22" s="521"/>
      <c r="T22" s="521"/>
      <c r="U22" s="521"/>
      <c r="V22" s="521"/>
      <c r="W22" s="521"/>
      <c r="X22" s="521"/>
      <c r="Y22" s="521"/>
      <c r="Z22" s="521"/>
      <c r="AA22" s="521"/>
      <c r="AB22" s="521"/>
      <c r="AC22" s="521"/>
      <c r="AD22" s="521"/>
      <c r="AE22" s="522"/>
    </row>
    <row r="23" spans="1:58" ht="18.399999999999999" customHeight="1">
      <c r="A23" s="313"/>
      <c r="B23" s="314"/>
      <c r="C23" s="314"/>
      <c r="D23" s="314"/>
      <c r="E23" s="314"/>
      <c r="F23" s="523"/>
      <c r="G23" s="524"/>
      <c r="H23" s="524"/>
      <c r="I23" s="524"/>
      <c r="J23" s="524"/>
      <c r="K23" s="524"/>
      <c r="L23" s="524"/>
      <c r="M23" s="524"/>
      <c r="N23" s="524"/>
      <c r="O23" s="524"/>
      <c r="P23" s="524"/>
      <c r="Q23" s="524"/>
      <c r="R23" s="524"/>
      <c r="S23" s="524"/>
      <c r="T23" s="524"/>
      <c r="U23" s="524"/>
      <c r="V23" s="524"/>
      <c r="W23" s="524"/>
      <c r="X23" s="524"/>
      <c r="Y23" s="524"/>
      <c r="Z23" s="524"/>
      <c r="AA23" s="524"/>
      <c r="AB23" s="524"/>
      <c r="AC23" s="524"/>
      <c r="AD23" s="524"/>
      <c r="AE23" s="525"/>
    </row>
    <row r="24" spans="1:58" ht="27" customHeight="1">
      <c r="A24" s="298"/>
      <c r="B24" s="299"/>
      <c r="C24" s="299"/>
      <c r="D24" s="299"/>
      <c r="E24" s="299"/>
      <c r="F24" s="43" t="s">
        <v>166</v>
      </c>
      <c r="G24" s="281" t="s">
        <v>167</v>
      </c>
      <c r="H24" s="281"/>
      <c r="I24" s="42" t="str">
        <f>IF('別紙１①　１申請者概況　２創業等の状況'!I25=0,"",'別紙１①　１申請者概況　２創業等の状況'!I25)</f>
        <v/>
      </c>
      <c r="J24" s="42" t="s">
        <v>168</v>
      </c>
      <c r="K24" s="42" t="str">
        <f>IF('別紙１①　１申請者概況　２創業等の状況'!K25=0,"",'別紙１①　１申請者概況　２創業等の状況'!K25)</f>
        <v/>
      </c>
      <c r="L24" s="42" t="s">
        <v>169</v>
      </c>
      <c r="M24" s="42" t="str">
        <f>IF('別紙１①　１申請者概況　２創業等の状況'!M25=0,"",'別紙１①　１申請者概況　２創業等の状況'!M25)</f>
        <v/>
      </c>
      <c r="N24" s="42" t="s">
        <v>170</v>
      </c>
      <c r="O24" s="281"/>
      <c r="P24" s="281"/>
      <c r="Q24" s="281"/>
      <c r="R24" s="281"/>
      <c r="S24" s="281"/>
      <c r="T24" s="281"/>
      <c r="U24" s="281"/>
      <c r="V24" s="281"/>
      <c r="W24" s="281"/>
      <c r="X24" s="281"/>
      <c r="Y24" s="281"/>
      <c r="Z24" s="281"/>
      <c r="AA24" s="281"/>
      <c r="AB24" s="281"/>
      <c r="AC24" s="281"/>
      <c r="AD24" s="281"/>
      <c r="AE24" s="282"/>
    </row>
    <row r="25" spans="1:58" ht="16.5" customHeight="1">
      <c r="A25" s="315" t="s">
        <v>49</v>
      </c>
      <c r="B25" s="316"/>
      <c r="C25" s="316"/>
      <c r="D25" s="316"/>
      <c r="E25" s="316"/>
      <c r="F25" s="12" t="s">
        <v>52</v>
      </c>
      <c r="G25" s="12"/>
      <c r="H25" s="12"/>
      <c r="I25" s="12"/>
      <c r="J25" s="518" t="str">
        <f>IF(ISTEXT('別紙１①　１申請者概況　２創業等の状況'!J26),'別紙１①　１申請者概況　２創業等の状況'!J26,"")</f>
        <v/>
      </c>
      <c r="K25" s="518"/>
      <c r="L25" s="518"/>
      <c r="M25" s="518"/>
      <c r="N25" s="518"/>
      <c r="O25" s="518"/>
      <c r="P25" s="518"/>
      <c r="Q25" s="518"/>
      <c r="R25" s="518"/>
      <c r="S25" s="518"/>
      <c r="T25" s="518"/>
      <c r="U25" s="518"/>
      <c r="V25" s="518"/>
      <c r="W25" s="518"/>
      <c r="X25" s="518"/>
      <c r="Y25" s="518"/>
      <c r="Z25" s="518"/>
      <c r="AA25" s="518"/>
      <c r="AB25" s="518"/>
      <c r="AC25" s="518"/>
      <c r="AD25" s="518"/>
      <c r="AE25" s="519"/>
    </row>
    <row r="26" spans="1:58" ht="16.5" customHeight="1">
      <c r="A26" s="317"/>
      <c r="B26" s="318"/>
      <c r="C26" s="318"/>
      <c r="D26" s="318"/>
      <c r="E26" s="318"/>
      <c r="F26" s="13" t="s">
        <v>53</v>
      </c>
      <c r="G26" s="13"/>
      <c r="H26" s="13"/>
      <c r="I26" s="13"/>
      <c r="J26" s="13"/>
      <c r="K26" s="13"/>
      <c r="L26" s="514" t="str">
        <f>IF('別紙１①　１申請者概況　２創業等の状況'!L27=0,"",'別紙１①　１申請者概況　２創業等の状況'!L27)</f>
        <v/>
      </c>
      <c r="M26" s="514"/>
      <c r="N26" s="514"/>
      <c r="O26" s="514"/>
      <c r="P26" s="514"/>
      <c r="Q26" s="514"/>
      <c r="R26" s="514"/>
      <c r="S26" s="514"/>
      <c r="T26" s="514"/>
      <c r="U26" s="514"/>
      <c r="V26" s="514"/>
      <c r="W26" s="514"/>
      <c r="X26" s="514"/>
      <c r="Y26" s="514"/>
      <c r="Z26" s="514"/>
      <c r="AA26" s="514"/>
      <c r="AB26" s="514"/>
      <c r="AC26" s="514"/>
      <c r="AD26" s="514"/>
      <c r="AE26" s="515"/>
      <c r="AG26" s="258" t="s">
        <v>151</v>
      </c>
      <c r="AH26" s="258"/>
      <c r="AI26" s="258"/>
      <c r="AJ26" s="258"/>
      <c r="AK26" s="258"/>
      <c r="AL26" s="258"/>
      <c r="AM26" s="258"/>
      <c r="AN26" s="258"/>
      <c r="AO26" s="258"/>
      <c r="AP26" s="258"/>
      <c r="AQ26" s="258"/>
      <c r="AR26" s="258"/>
      <c r="AS26" s="258"/>
      <c r="AT26" s="258"/>
      <c r="AU26" s="258"/>
      <c r="AV26" s="258"/>
      <c r="AW26" s="258"/>
      <c r="AX26" s="258"/>
      <c r="AY26" s="258"/>
      <c r="AZ26" s="258"/>
      <c r="BA26" s="258"/>
      <c r="BB26" s="258"/>
      <c r="BC26" s="258"/>
      <c r="BD26" s="258"/>
      <c r="BE26" s="258"/>
      <c r="BF26" s="258"/>
    </row>
    <row r="27" spans="1:58" ht="16.5" customHeight="1">
      <c r="A27" s="317"/>
      <c r="B27" s="318"/>
      <c r="C27" s="318"/>
      <c r="D27" s="318"/>
      <c r="E27" s="318"/>
      <c r="F27" s="31" t="s">
        <v>50</v>
      </c>
      <c r="G27" s="31"/>
      <c r="H27" s="31"/>
      <c r="I27" s="31"/>
      <c r="J27" s="31"/>
      <c r="K27" s="31"/>
      <c r="L27" s="31"/>
      <c r="M27" s="509" t="str">
        <f>IF(ISTEXT('別紙１①　１申請者概況　２創業等の状況'!M28),'別紙１①　１申請者概況　２創業等の状況'!M28,"")</f>
        <v/>
      </c>
      <c r="N27" s="510"/>
      <c r="O27" s="510"/>
      <c r="P27" s="510"/>
      <c r="Q27" s="510"/>
      <c r="R27" s="510"/>
      <c r="S27" s="510"/>
      <c r="T27" s="510"/>
      <c r="U27" s="510"/>
      <c r="V27" s="510"/>
      <c r="W27" s="510"/>
      <c r="X27" s="510"/>
      <c r="Y27" s="510"/>
      <c r="Z27" s="510"/>
      <c r="AA27" s="510"/>
      <c r="AB27" s="510"/>
      <c r="AC27" s="510"/>
      <c r="AD27" s="510"/>
      <c r="AE27" s="511"/>
    </row>
    <row r="28" spans="1:58" ht="16.5" customHeight="1">
      <c r="A28" s="319"/>
      <c r="B28" s="320"/>
      <c r="C28" s="320"/>
      <c r="D28" s="320"/>
      <c r="E28" s="320"/>
      <c r="F28" s="32"/>
      <c r="G28" s="324" t="s">
        <v>51</v>
      </c>
      <c r="H28" s="325"/>
      <c r="I28" s="325"/>
      <c r="J28" s="325"/>
      <c r="K28" s="325"/>
      <c r="L28" s="325"/>
      <c r="M28" s="512"/>
      <c r="N28" s="352"/>
      <c r="O28" s="352"/>
      <c r="P28" s="352"/>
      <c r="Q28" s="352"/>
      <c r="R28" s="352"/>
      <c r="S28" s="352"/>
      <c r="T28" s="352"/>
      <c r="U28" s="352"/>
      <c r="V28" s="352"/>
      <c r="W28" s="352"/>
      <c r="X28" s="352"/>
      <c r="Y28" s="352"/>
      <c r="Z28" s="352"/>
      <c r="AA28" s="352"/>
      <c r="AB28" s="352"/>
      <c r="AC28" s="352"/>
      <c r="AD28" s="352"/>
      <c r="AE28" s="385"/>
    </row>
    <row r="29" spans="1:58" ht="16.5" customHeight="1">
      <c r="A29" s="290" t="s">
        <v>55</v>
      </c>
      <c r="B29" s="291"/>
      <c r="C29" s="291"/>
      <c r="D29" s="291"/>
      <c r="E29" s="291"/>
      <c r="F29" s="12" t="s">
        <v>41</v>
      </c>
      <c r="G29" s="513" t="str">
        <f>IF(ISTEXT('別紙１①　１申請者概況　２創業等の状況'!G30),'別紙１①　１申請者概況　２創業等の状況'!G30,"")</f>
        <v/>
      </c>
      <c r="H29" s="513"/>
      <c r="I29" s="513"/>
      <c r="J29" s="513"/>
      <c r="K29" s="513"/>
      <c r="L29" s="513"/>
      <c r="M29" s="345"/>
      <c r="N29" s="346"/>
      <c r="O29" s="346"/>
      <c r="P29" s="346"/>
      <c r="Q29" s="346"/>
      <c r="R29" s="346"/>
      <c r="S29" s="346"/>
      <c r="T29" s="346"/>
      <c r="U29" s="346"/>
      <c r="V29" s="346"/>
      <c r="W29" s="346"/>
      <c r="X29" s="346"/>
      <c r="Y29" s="346"/>
      <c r="Z29" s="346"/>
      <c r="AA29" s="346"/>
      <c r="AB29" s="346"/>
      <c r="AC29" s="346"/>
      <c r="AD29" s="346"/>
      <c r="AE29" s="347"/>
    </row>
    <row r="30" spans="1:58" ht="13.15" customHeight="1">
      <c r="A30" s="292"/>
      <c r="B30" s="293"/>
      <c r="C30" s="293"/>
      <c r="D30" s="293"/>
      <c r="E30" s="293"/>
      <c r="F30" s="514" t="str">
        <f>IF(ISTEXT('別紙１①　１申請者概況　２創業等の状況'!F31),'別紙１①　１申請者概況　２創業等の状況'!F31,"")</f>
        <v/>
      </c>
      <c r="G30" s="514"/>
      <c r="H30" s="514"/>
      <c r="I30" s="514"/>
      <c r="J30" s="514"/>
      <c r="K30" s="514"/>
      <c r="L30" s="514"/>
      <c r="M30" s="514"/>
      <c r="N30" s="514"/>
      <c r="O30" s="514"/>
      <c r="P30" s="514"/>
      <c r="Q30" s="514"/>
      <c r="R30" s="514"/>
      <c r="S30" s="514"/>
      <c r="T30" s="514"/>
      <c r="U30" s="514"/>
      <c r="V30" s="514"/>
      <c r="W30" s="514"/>
      <c r="X30" s="514"/>
      <c r="Y30" s="514"/>
      <c r="Z30" s="514"/>
      <c r="AA30" s="514"/>
      <c r="AB30" s="514"/>
      <c r="AC30" s="514"/>
      <c r="AD30" s="514"/>
      <c r="AE30" s="515"/>
    </row>
    <row r="31" spans="1:58" ht="13.15" customHeight="1">
      <c r="A31" s="292"/>
      <c r="B31" s="293"/>
      <c r="C31" s="293"/>
      <c r="D31" s="293"/>
      <c r="E31" s="293"/>
      <c r="F31" s="514"/>
      <c r="G31" s="514"/>
      <c r="H31" s="514"/>
      <c r="I31" s="514"/>
      <c r="J31" s="514"/>
      <c r="K31" s="514"/>
      <c r="L31" s="514"/>
      <c r="M31" s="514"/>
      <c r="N31" s="514"/>
      <c r="O31" s="514"/>
      <c r="P31" s="514"/>
      <c r="Q31" s="514"/>
      <c r="R31" s="514"/>
      <c r="S31" s="514"/>
      <c r="T31" s="514"/>
      <c r="U31" s="514"/>
      <c r="V31" s="514"/>
      <c r="W31" s="514"/>
      <c r="X31" s="514"/>
      <c r="Y31" s="514"/>
      <c r="Z31" s="514"/>
      <c r="AA31" s="514"/>
      <c r="AB31" s="514"/>
      <c r="AC31" s="514"/>
      <c r="AD31" s="514"/>
      <c r="AE31" s="515"/>
    </row>
    <row r="32" spans="1:58" ht="13.15" customHeight="1">
      <c r="A32" s="294"/>
      <c r="B32" s="295"/>
      <c r="C32" s="295"/>
      <c r="D32" s="295"/>
      <c r="E32" s="295"/>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7"/>
    </row>
    <row r="33" spans="1:31" ht="16.5" customHeight="1">
      <c r="A33" s="296" t="s">
        <v>54</v>
      </c>
      <c r="B33" s="297"/>
      <c r="C33" s="297"/>
      <c r="D33" s="297"/>
      <c r="E33" s="297"/>
      <c r="F33" s="505" t="str">
        <f>IF('別紙１①　１申請者概況　２創業等の状況'!F34=0,"",'別紙１①　１申請者概況　２創業等の状況'!F34)</f>
        <v/>
      </c>
      <c r="G33" s="506"/>
      <c r="H33" s="506"/>
      <c r="I33" s="506"/>
      <c r="J33" s="309" t="s">
        <v>150</v>
      </c>
      <c r="K33" s="309"/>
      <c r="L33" s="309"/>
      <c r="M33" s="34"/>
      <c r="N33" s="34"/>
      <c r="O33" s="34"/>
      <c r="P33" s="34"/>
      <c r="Q33" s="34"/>
      <c r="R33" s="34"/>
      <c r="S33" s="34"/>
      <c r="T33" s="34"/>
      <c r="U33" s="34"/>
      <c r="V33" s="34"/>
      <c r="W33" s="34"/>
      <c r="X33" s="34"/>
      <c r="Y33" s="34"/>
      <c r="Z33" s="34"/>
      <c r="AA33" s="34"/>
      <c r="AB33" s="34"/>
      <c r="AC33" s="34"/>
      <c r="AD33" s="34"/>
      <c r="AE33" s="36"/>
    </row>
    <row r="34" spans="1:31" ht="16.5" customHeight="1">
      <c r="A34" s="298"/>
      <c r="B34" s="299"/>
      <c r="C34" s="299"/>
      <c r="D34" s="299"/>
      <c r="E34" s="299"/>
      <c r="F34" s="507"/>
      <c r="G34" s="508"/>
      <c r="H34" s="508"/>
      <c r="I34" s="508"/>
      <c r="J34" s="289"/>
      <c r="K34" s="289"/>
      <c r="L34" s="289"/>
      <c r="M34" s="17"/>
      <c r="N34" s="17"/>
      <c r="O34" s="17"/>
      <c r="P34" s="17"/>
      <c r="Q34" s="17"/>
      <c r="R34" s="17"/>
      <c r="S34" s="17"/>
      <c r="T34" s="17"/>
      <c r="U34" s="17"/>
      <c r="V34" s="17"/>
      <c r="W34" s="17"/>
      <c r="X34" s="17"/>
      <c r="Y34" s="17"/>
      <c r="Z34" s="17"/>
      <c r="AA34" s="17"/>
      <c r="AB34" s="17"/>
      <c r="AC34" s="17"/>
      <c r="AD34" s="17"/>
      <c r="AE34" s="18"/>
    </row>
    <row r="35" spans="1:31" ht="16.5" customHeight="1">
      <c r="A35" s="300" t="s">
        <v>143</v>
      </c>
      <c r="B35" s="301"/>
      <c r="C35" s="301"/>
      <c r="D35" s="301"/>
      <c r="E35" s="302"/>
      <c r="F35" s="265">
        <f>J37+Q37+AA37</f>
        <v>0</v>
      </c>
      <c r="G35" s="309"/>
      <c r="H35" s="309"/>
      <c r="I35" s="309" t="s">
        <v>146</v>
      </c>
      <c r="J35" s="309"/>
      <c r="K35" s="14"/>
      <c r="L35" s="14"/>
      <c r="M35" s="14"/>
      <c r="N35" s="14"/>
      <c r="O35" s="14"/>
      <c r="P35" s="14"/>
      <c r="Q35" s="14"/>
      <c r="R35" s="14"/>
      <c r="S35" s="14"/>
      <c r="T35" s="14"/>
      <c r="U35" s="14"/>
      <c r="V35" s="14"/>
      <c r="W35" s="14"/>
      <c r="X35" s="14"/>
      <c r="Y35" s="14"/>
      <c r="Z35" s="14"/>
      <c r="AA35" s="14"/>
      <c r="AB35" s="14"/>
      <c r="AC35" s="14"/>
      <c r="AD35" s="14"/>
      <c r="AE35" s="15"/>
    </row>
    <row r="36" spans="1:31" ht="16.149999999999999" customHeight="1">
      <c r="A36" s="303"/>
      <c r="B36" s="304"/>
      <c r="C36" s="304"/>
      <c r="D36" s="304"/>
      <c r="E36" s="305"/>
      <c r="F36" s="311"/>
      <c r="G36" s="310"/>
      <c r="H36" s="310"/>
      <c r="I36" s="310"/>
      <c r="J36" s="310"/>
      <c r="AE36" s="16"/>
    </row>
    <row r="37" spans="1:31" ht="21.4" customHeight="1">
      <c r="A37" s="303"/>
      <c r="B37" s="304"/>
      <c r="C37" s="304"/>
      <c r="D37" s="304"/>
      <c r="E37" s="305"/>
      <c r="F37" s="310" t="s">
        <v>56</v>
      </c>
      <c r="G37" s="310"/>
      <c r="H37" s="310" t="s">
        <v>147</v>
      </c>
      <c r="I37" s="310"/>
      <c r="J37" s="310">
        <f>'別紙１①　１申請者概況　２創業等の状況'!J38</f>
        <v>0</v>
      </c>
      <c r="K37" s="310"/>
      <c r="L37" s="11" t="s">
        <v>146</v>
      </c>
      <c r="M37" s="11"/>
      <c r="N37" s="310" t="s">
        <v>148</v>
      </c>
      <c r="O37" s="310"/>
      <c r="P37" s="310"/>
      <c r="Q37" s="310">
        <f>'別紙１①　１申請者概況　２創業等の状況'!Q38</f>
        <v>0</v>
      </c>
      <c r="R37" s="310"/>
      <c r="S37" s="11" t="s">
        <v>146</v>
      </c>
      <c r="T37" s="11"/>
      <c r="U37" s="310" t="s">
        <v>149</v>
      </c>
      <c r="V37" s="310"/>
      <c r="W37" s="310"/>
      <c r="X37" s="310"/>
      <c r="Y37" s="310"/>
      <c r="Z37" s="310"/>
      <c r="AA37" s="310">
        <f>'別紙１①　１申請者概況　２創業等の状況'!AA38</f>
        <v>0</v>
      </c>
      <c r="AB37" s="310"/>
      <c r="AC37" s="11" t="s">
        <v>146</v>
      </c>
      <c r="AD37" s="11"/>
      <c r="AE37" s="35"/>
    </row>
    <row r="38" spans="1:31" ht="19.5" customHeight="1">
      <c r="A38" s="306"/>
      <c r="B38" s="307"/>
      <c r="C38" s="307"/>
      <c r="D38" s="307"/>
      <c r="E38" s="308"/>
      <c r="F38" s="17" t="s">
        <v>57</v>
      </c>
      <c r="G38" s="17"/>
      <c r="H38" s="17"/>
      <c r="I38" s="17"/>
      <c r="J38" s="17"/>
      <c r="K38" s="17"/>
      <c r="L38" s="17"/>
      <c r="M38" s="17"/>
      <c r="N38" s="17"/>
      <c r="O38" s="17"/>
      <c r="P38" s="17"/>
      <c r="Q38" s="17"/>
      <c r="R38" s="17"/>
      <c r="S38" s="17"/>
      <c r="T38" s="17"/>
      <c r="U38" s="17" t="str">
        <f>IF(ISTEXT('別紙１①　１申請者概況　２創業等の状況'!U39),'別紙１①　１申請者概況　２創業等の状況'!U39,"")</f>
        <v/>
      </c>
      <c r="V38" s="289" t="s">
        <v>58</v>
      </c>
      <c r="W38" s="289"/>
      <c r="X38" s="289"/>
      <c r="Y38" s="289"/>
      <c r="Z38" s="289"/>
      <c r="AA38" s="17" t="str">
        <f>IF(ISTEXT('別紙１①　１申請者概況　２創業等の状況'!AA39),'別紙１①　１申請者概況　２創業等の状況'!AA39,"")</f>
        <v/>
      </c>
      <c r="AB38" s="17" t="s">
        <v>59</v>
      </c>
      <c r="AC38" s="17"/>
      <c r="AD38" s="17"/>
      <c r="AE38" s="18"/>
    </row>
    <row r="39" spans="1:31">
      <c r="A39" s="216"/>
      <c r="B39" s="216"/>
      <c r="C39" s="216"/>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row>
    <row r="40" spans="1:31">
      <c r="A40" s="111"/>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row>
  </sheetData>
  <mergeCells count="81">
    <mergeCell ref="AD5:AD6"/>
    <mergeCell ref="AE5:AE6"/>
    <mergeCell ref="AD7:AE9"/>
    <mergeCell ref="F16:H16"/>
    <mergeCell ref="AB5:AB6"/>
    <mergeCell ref="AC5:AC6"/>
    <mergeCell ref="I13:S14"/>
    <mergeCell ref="T13:W14"/>
    <mergeCell ref="X13:AE14"/>
    <mergeCell ref="A15:L15"/>
    <mergeCell ref="M15:AE15"/>
    <mergeCell ref="A10:E14"/>
    <mergeCell ref="F10:F11"/>
    <mergeCell ref="G10:I11"/>
    <mergeCell ref="J10:K11"/>
    <mergeCell ref="F13:H14"/>
    <mergeCell ref="K2:W2"/>
    <mergeCell ref="A4:E4"/>
    <mergeCell ref="F4:P4"/>
    <mergeCell ref="Q4:R9"/>
    <mergeCell ref="S4:T9"/>
    <mergeCell ref="U4:W9"/>
    <mergeCell ref="F8:G8"/>
    <mergeCell ref="H8:P8"/>
    <mergeCell ref="X4:AA4"/>
    <mergeCell ref="A5:E6"/>
    <mergeCell ref="F5:P6"/>
    <mergeCell ref="A7:E9"/>
    <mergeCell ref="F7:G7"/>
    <mergeCell ref="H7:P7"/>
    <mergeCell ref="F9:G9"/>
    <mergeCell ref="H9:P9"/>
    <mergeCell ref="X5:X6"/>
    <mergeCell ref="Y5:Y6"/>
    <mergeCell ref="Z5:Z6"/>
    <mergeCell ref="AA5:AA6"/>
    <mergeCell ref="X7:AC9"/>
    <mergeCell ref="M18:AE18"/>
    <mergeCell ref="M19:AE19"/>
    <mergeCell ref="M20:AE20"/>
    <mergeCell ref="A16:E20"/>
    <mergeCell ref="M16:AE16"/>
    <mergeCell ref="M17:AE17"/>
    <mergeCell ref="F17:H17"/>
    <mergeCell ref="F18:H18"/>
    <mergeCell ref="F19:H19"/>
    <mergeCell ref="F20:H20"/>
    <mergeCell ref="L10:AE11"/>
    <mergeCell ref="F12:H12"/>
    <mergeCell ref="I12:R12"/>
    <mergeCell ref="S12:U12"/>
    <mergeCell ref="V12:AE12"/>
    <mergeCell ref="A22:E24"/>
    <mergeCell ref="F22:AE23"/>
    <mergeCell ref="G24:H24"/>
    <mergeCell ref="O24:AE24"/>
    <mergeCell ref="A21:AE21"/>
    <mergeCell ref="AG26:BF26"/>
    <mergeCell ref="M27:AE28"/>
    <mergeCell ref="G28:L28"/>
    <mergeCell ref="A29:E32"/>
    <mergeCell ref="G29:L29"/>
    <mergeCell ref="M29:AE29"/>
    <mergeCell ref="F30:AE32"/>
    <mergeCell ref="A25:E28"/>
    <mergeCell ref="J25:AE25"/>
    <mergeCell ref="L26:AE26"/>
    <mergeCell ref="N37:P37"/>
    <mergeCell ref="Q37:R37"/>
    <mergeCell ref="U37:Z37"/>
    <mergeCell ref="AA37:AB37"/>
    <mergeCell ref="V38:Z38"/>
    <mergeCell ref="A33:E34"/>
    <mergeCell ref="F33:I34"/>
    <mergeCell ref="J33:L34"/>
    <mergeCell ref="A35:E38"/>
    <mergeCell ref="F35:H36"/>
    <mergeCell ref="I35:J36"/>
    <mergeCell ref="F37:G37"/>
    <mergeCell ref="H37:I37"/>
    <mergeCell ref="J37:K37"/>
  </mergeCells>
  <phoneticPr fontId="2"/>
  <dataValidations count="26">
    <dataValidation allowBlank="1" showInputMessage="1" showErrorMessage="1" prompt="「履歴事項全部証明書」（個人の場合は「開業届」）と同じ表記(旧字体含む)で入力" sqref="H9:P9 F5:P6" xr:uid="{B831B6E1-653B-40AB-B2C1-50D6F2E23177}"/>
    <dataValidation allowBlank="1" showInputMessage="1" showErrorMessage="1" prompt="「履歴事項全部証明書」と同一の役職名を入力_x000a_個人事業主は記入不要" sqref="H7:H8 I7:P7" xr:uid="{5BC48CD5-9F6F-4FBF-8306-43BDE1705FF1}"/>
    <dataValidation allowBlank="1" showInputMessage="1" showErrorMessage="1" prompt="該当するものを記入_x000a_" sqref="S4:T9" xr:uid="{8CE52B2B-6BD8-4A0A-B432-31808DD1B7AE}"/>
    <dataValidation allowBlank="1" showInputMessage="1" showErrorMessage="1" prompt="該当するものを記入" sqref="X4:AA4" xr:uid="{A0F5B2F7-4658-49FE-981D-782290245F8C}"/>
    <dataValidation allowBlank="1" showInputMessage="1" showErrorMessage="1" prompt="半角数字で入力" sqref="AB5 X5 Z5" xr:uid="{E3205B59-BAAA-4399-8B07-BD0821703022}"/>
    <dataValidation allowBlank="1" showInputMessage="1" showErrorMessage="1" prompt="半角数字で入力。○○○-○○○-○○○のようにハイフン有で記入_x000a_確実に連絡が取れる番号を記入してください" sqref="I12:R12" xr:uid="{B23D8E7E-FCEF-4F70-8B34-6108F95F7199}"/>
    <dataValidation allowBlank="1" showInputMessage="1" showErrorMessage="1" prompt="連絡は E-mail にて行うので、ワード・エクセル様式ファイルを受け取れるアドレスを必ずご記入。_x000a_" sqref="I13:S14" xr:uid="{E0C94310-434E-4463-8881-962CC73D0D9D}"/>
    <dataValidation allowBlank="1" showInputMessage="1" showErrorMessage="1" prompt="FAXがない場合は記入不要" sqref="V12:AE12" xr:uid="{DD296A65-BAE5-4F0C-B239-1CEAAABBC41E}"/>
    <dataValidation allowBlank="1" showInputMessage="1" showErrorMessage="1" prompt="半角数字で入力。○○○-○○○○のようにハイフン有で記入" sqref="G10:I11 G29:L29" xr:uid="{82B73977-5104-4A0A-A5DF-D64C351EC882}"/>
    <dataValidation allowBlank="1" showInputMessage="1" showErrorMessage="1" prompt="英数字は「半角」で記入" sqref="F30:AE32 L10:AE11" xr:uid="{5620AF81-4FA2-4673-ACDD-9E57B84DC9F0}"/>
    <dataValidation allowBlank="1" showInputMessage="1" showErrorMessage="1" prompt="役職も含めてフルネームで記入。" sqref="X13:AE14" xr:uid="{AE51B37C-33AD-4399-BEF1-6331C0249BB1}"/>
    <dataValidation allowBlank="1" showInputMessage="1" showErrorMessage="1" prompt="該当する元号を記入。数字は半角で記入。" sqref="I16:L20" xr:uid="{CC8A13B3-7810-4171-AEC2-2052452614C5}"/>
    <dataValidation allowBlank="1" showInputMessage="1" showErrorMessage="1" prompt="職歴を記入" sqref="M16:AE20" xr:uid="{108B2102-35AC-453A-819B-39617B1CAC8D}"/>
    <dataValidation allowBlank="1" showInputMessage="1" showErrorMessage="1" prompt="該当するものを枠外の黒丸で囲む" sqref="F22:AE23" xr:uid="{9FA53564-78D3-4394-8611-E1FEB6986CB8}"/>
    <dataValidation allowBlank="1" showInputMessage="1" showErrorMessage="1" prompt="登記簿もしくは開業届けと同一になるよう正確に記入。_x000a_" sqref="F24" xr:uid="{DD4F8EC3-68E6-4F3D-AD10-68B2F94BE998}"/>
    <dataValidation allowBlank="1" showInputMessage="1" showErrorMessage="1" prompt="該当がなければ記入不要。" sqref="M27:AE28" xr:uid="{9476F0E9-46E7-4BBD-90F1-3CCEE5A29422}"/>
    <dataValidation allowBlank="1" showInputMessage="1" showErrorMessage="1" prompt="枠外のURL（総務省　日本標準産業分類）より、該当を参照し記入。" sqref="J25:AE25 L26:AE26" xr:uid="{47C3B63D-F5A2-4BCE-8656-59FC2D38DADA}"/>
    <dataValidation allowBlank="1" showInputMessage="1" showErrorMessage="1" prompt="半角数字で記入。単位は「千円」_x000a_" sqref="F33:I34" xr:uid="{F7742C3E-D624-468F-9100-E544B6AA1AFE}"/>
    <dataValidation allowBlank="1" showInputMessage="1" showErrorMessage="1" prompt="入力不要。下記の内訳記入後自動的に反映されます。" sqref="F35:H36" xr:uid="{BFF2B610-389D-4299-9A5A-2A53957D4B9C}"/>
    <dataValidation allowBlank="1" showInputMessage="1" showErrorMessage="1" prompt="該当する項目に☑。「ある」場合は雇用予定数を記入。_x000a_「チェック」とキーボードで入力後、変換で☑がでてきます。_x000a_" sqref="U38 AA38" xr:uid="{F0891A97-D03C-4B93-9045-CB89D4ED3187}"/>
    <dataValidation allowBlank="1" showInputMessage="1" showErrorMessage="1" prompt="半角数字で記入。" sqref="AA37:AB37 Q37:R37 J37:K37" xr:uid="{D2100B5A-2A58-44D6-BEC4-520EB8B722FE}"/>
    <dataValidation showInputMessage="1" showErrorMessage="1" prompt="該当する元号を記入。数字は半角で記入。" sqref="F16:H20" xr:uid="{1A1F7616-0C68-4903-B46A-6D1029711DA5}"/>
    <dataValidation allowBlank="1" showInputMessage="1" showErrorMessage="1" prompt="申請時時点の年齢を半角数字で記入" sqref="X7:AC9" xr:uid="{A9F33111-64DF-4696-B18A-56DCD6B1008C}"/>
    <dataValidation allowBlank="1" showErrorMessage="1" prompt="半角数字で入力" sqref="Y5:Y6 AA5:AA6 AC5:AE6" xr:uid="{7C3E2DCB-0234-4146-AD5F-99E02012FB30}"/>
    <dataValidation allowBlank="1" showErrorMessage="1" sqref="AB4:AE4" xr:uid="{2FE4D5FD-C892-4191-AD55-9EB5E8A6821E}"/>
    <dataValidation allowBlank="1" showErrorMessage="1" prompt="半角数字で記入" sqref="AD7:AE9" xr:uid="{97CC8091-6D00-46BD-B9A5-AAAC014F0260}"/>
  </dataValidations>
  <hyperlinks>
    <hyperlink ref="AG26" r:id="rId1" xr:uid="{5C8C6FA1-F2FD-4647-846D-441776511125}"/>
  </hyperlinks>
  <pageMargins left="0.70866141732283472" right="0.70866141732283472" top="0.74803149606299213" bottom="0.74803149606299213" header="0.31496062992125984" footer="0.31496062992125984"/>
  <pageSetup paperSize="9" scale="98" orientation="portrait" blackAndWhite="1"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927F9E5B7166B44A186D7DB5BC698C0" ma:contentTypeVersion="0" ma:contentTypeDescription="新しいドキュメントを作成します。" ma:contentTypeScope="" ma:versionID="21ceebeb34e9b77d76bdb45eb50ac4bc">
  <xsd:schema xmlns:xsd="http://www.w3.org/2001/XMLSchema" xmlns:xs="http://www.w3.org/2001/XMLSchema" xmlns:p="http://schemas.microsoft.com/office/2006/metadata/properties" targetNamespace="http://schemas.microsoft.com/office/2006/metadata/properties" ma:root="true" ma:fieldsID="1bd731de376acb6be525cfef4cafbc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5C5B39-E9BF-43CC-B529-25EC62C5D9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A5F21C-002C-42AE-A453-BD14CBF044DA}">
  <ds:schemaRef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E3090F6A-A9FD-424E-8DD5-C88350D955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34</vt:i4>
      </vt:variant>
    </vt:vector>
  </HeadingPairs>
  <TitlesOfParts>
    <vt:vector size="65" baseType="lpstr">
      <vt:lpstr>様式第1号　認定申請書</vt:lpstr>
      <vt:lpstr>別紙１①　１申請者概況　２創業等の状況</vt:lpstr>
      <vt:lpstr>別紙１②　３売上・利益等の計画</vt:lpstr>
      <vt:lpstr>別紙１③　４資金調達　５他の補助金活用状況</vt:lpstr>
      <vt:lpstr>別紙１④　6事業計画</vt:lpstr>
      <vt:lpstr>別紙１⑤　７事業の経費明細</vt:lpstr>
      <vt:lpstr>別紙２　事業の概要</vt:lpstr>
      <vt:lpstr>交付申請書　様式５号</vt:lpstr>
      <vt:lpstr>交付申請書別紙１①　１申請者概況　２創業等の状況</vt:lpstr>
      <vt:lpstr>交付申請書別紙１② ３売上・利益等の計画</vt:lpstr>
      <vt:lpstr>交付申請書別紙１③　４資金調達　５他の補助金活用状況</vt:lpstr>
      <vt:lpstr>交付申請書別紙１④　 6事業計画</vt:lpstr>
      <vt:lpstr>交付申請書別紙１⑤　７事業の経費明細</vt:lpstr>
      <vt:lpstr>交付申請書別紙２　事業の概要 </vt:lpstr>
      <vt:lpstr>実績報告書　様式９号</vt:lpstr>
      <vt:lpstr>実績報告書別紙１①　事業報告書</vt:lpstr>
      <vt:lpstr>実績報告書別紙１②　２今後の事業計画　３売上・利益等の計画</vt:lpstr>
      <vt:lpstr>実績報告書別紙１③　収支決算書</vt:lpstr>
      <vt:lpstr>実績報告書別紙１④　支出明細書（精算払）</vt:lpstr>
      <vt:lpstr>遂行状況報告書　様式１２号</vt:lpstr>
      <vt:lpstr>遂行状況報告書　遂行状況調書</vt:lpstr>
      <vt:lpstr>遂行状況報告書　今後の展開について</vt:lpstr>
      <vt:lpstr>遂行状況報告書　支出明細書（概算払）</vt:lpstr>
      <vt:lpstr>継続交付申請書　様式５号 </vt:lpstr>
      <vt:lpstr>継続交付申請書別紙１①　１申請者概況　２創業等の状況 </vt:lpstr>
      <vt:lpstr>継続交付申請書別紙１② ３売上・利益等の計画 </vt:lpstr>
      <vt:lpstr>継続申請書別紙１③　４資金調達　５他の補助金活用状況 </vt:lpstr>
      <vt:lpstr>継続交付申請書別紙１④　 6事業計画 </vt:lpstr>
      <vt:lpstr>継続交付申請書別紙１⑤　７事業の経費明細 </vt:lpstr>
      <vt:lpstr>継続交付申請書別紙２　事業の概要  </vt:lpstr>
      <vt:lpstr>原本</vt:lpstr>
      <vt:lpstr>'継続交付申請書　様式５号 '!_Hlk38463641</vt:lpstr>
      <vt:lpstr>'交付申請書　様式５号'!_Hlk38463641</vt:lpstr>
      <vt:lpstr>'様式第1号　認定申請書'!_Hlk38463641</vt:lpstr>
      <vt:lpstr>'継続交付申請書　様式５号 '!Print_Area</vt:lpstr>
      <vt:lpstr>'継続交付申請書別紙１①　１申請者概況　２創業等の状況 '!Print_Area</vt:lpstr>
      <vt:lpstr>'継続交付申請書別紙１② ３売上・利益等の計画 '!Print_Area</vt:lpstr>
      <vt:lpstr>'継続交付申請書別紙１④　 6事業計画 '!Print_Area</vt:lpstr>
      <vt:lpstr>'継続交付申請書別紙１⑤　７事業の経費明細 '!Print_Area</vt:lpstr>
      <vt:lpstr>'継続交付申請書別紙２　事業の概要  '!Print_Area</vt:lpstr>
      <vt:lpstr>'継続申請書別紙１③　４資金調達　５他の補助金活用状況 '!Print_Area</vt:lpstr>
      <vt:lpstr>原本!Print_Area</vt:lpstr>
      <vt:lpstr>'交付申請書　様式５号'!Print_Area</vt:lpstr>
      <vt:lpstr>'交付申請書別紙１①　１申請者概況　２創業等の状況'!Print_Area</vt:lpstr>
      <vt:lpstr>'交付申請書別紙１② ３売上・利益等の計画'!Print_Area</vt:lpstr>
      <vt:lpstr>'交付申請書別紙１③　４資金調達　５他の補助金活用状況'!Print_Area</vt:lpstr>
      <vt:lpstr>'交付申請書別紙１④　 6事業計画'!Print_Area</vt:lpstr>
      <vt:lpstr>'交付申請書別紙１⑤　７事業の経費明細'!Print_Area</vt:lpstr>
      <vt:lpstr>'交付申請書別紙２　事業の概要 '!Print_Area</vt:lpstr>
      <vt:lpstr>'実績報告書　様式９号'!Print_Area</vt:lpstr>
      <vt:lpstr>'実績報告書別紙１①　事業報告書'!Print_Area</vt:lpstr>
      <vt:lpstr>'実績報告書別紙１②　２今後の事業計画　３売上・利益等の計画'!Print_Area</vt:lpstr>
      <vt:lpstr>'実績報告書別紙１③　収支決算書'!Print_Area</vt:lpstr>
      <vt:lpstr>'実績報告書別紙１④　支出明細書（精算払）'!Print_Area</vt:lpstr>
      <vt:lpstr>'遂行状況報告書　今後の展開について'!Print_Area</vt:lpstr>
      <vt:lpstr>'遂行状況報告書　支出明細書（概算払）'!Print_Area</vt:lpstr>
      <vt:lpstr>'遂行状況報告書　遂行状況調書'!Print_Area</vt:lpstr>
      <vt:lpstr>'遂行状況報告書　様式１２号'!Print_Area</vt:lpstr>
      <vt:lpstr>'別紙１①　１申請者概況　２創業等の状況'!Print_Area</vt:lpstr>
      <vt:lpstr>'別紙１②　３売上・利益等の計画'!Print_Area</vt:lpstr>
      <vt:lpstr>'別紙１③　４資金調達　５他の補助金活用状況'!Print_Area</vt:lpstr>
      <vt:lpstr>'別紙１④　6事業計画'!Print_Area</vt:lpstr>
      <vt:lpstr>'別紙１⑤　７事業の経費明細'!Print_Area</vt:lpstr>
      <vt:lpstr>'別紙２　事業の概要'!Print_Area</vt:lpstr>
      <vt:lpstr>'様式第1号　認定申請書'!Print_Area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土谷 亘</dc:creator>
  <cp:lastModifiedBy>平塚 真吾</cp:lastModifiedBy>
  <cp:lastPrinted>2023-03-31T01:51:09Z</cp:lastPrinted>
  <dcterms:created xsi:type="dcterms:W3CDTF">2023-03-13T06:12:30Z</dcterms:created>
  <dcterms:modified xsi:type="dcterms:W3CDTF">2023-04-17T06:22:48Z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0x0101007927F9E5B7166B44A186D7DB5BC698C0</vt:lpwstr>
  </property>
</Properties>
</file>