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原稿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<sst xmlns="http://schemas.openxmlformats.org/spreadsheetml/2006/main" count="99" uniqueCount="44">
  <si>
    <t>変更後</t>
  </si>
  <si>
    <t>金額</t>
  </si>
  <si>
    <t>算出根拠</t>
  </si>
  <si>
    <t>項目</t>
  </si>
  <si>
    <t>経費区分</t>
  </si>
  <si>
    <t>謝金</t>
  </si>
  <si>
    <t>謝　　　金</t>
  </si>
  <si>
    <t>旅費</t>
  </si>
  <si>
    <t>旅　　　費</t>
  </si>
  <si>
    <t>材料費</t>
  </si>
  <si>
    <t>外注費</t>
  </si>
  <si>
    <t>知財代行費</t>
  </si>
  <si>
    <t>特許印紙代</t>
  </si>
  <si>
    <t>試験費</t>
  </si>
  <si>
    <t>計</t>
  </si>
  <si>
    <t>研究開発費</t>
  </si>
  <si>
    <t>広報動画作成</t>
  </si>
  <si>
    <t>委託費</t>
  </si>
  <si>
    <t>事務費</t>
  </si>
  <si>
    <t>学会展示</t>
  </si>
  <si>
    <t>合計</t>
  </si>
  <si>
    <t>・HP作成費</t>
  </si>
  <si>
    <t>変更前（申請時＝交付決定時）</t>
  </si>
  <si>
    <t>変更理由</t>
  </si>
  <si>
    <t>経費項目比較表【変更申請用】＜記入例＞</t>
  </si>
  <si>
    <t>・○○氏（技術指導等）⇒＠30,000×10回</t>
  </si>
  <si>
    <t>・○○氏（技術指導等）⇒＠30,000×7回</t>
  </si>
  <si>
    <t xml:space="preserve">・仙台⇔東京⇒＠20,000×10回
</t>
  </si>
  <si>
    <t xml:space="preserve">・仙台⇔東京⇒＠20,000×7回
</t>
  </si>
  <si>
    <t>同上</t>
  </si>
  <si>
    <t>・○○材⇒300,000・○○材⇒300,000・○○材⇒300,000</t>
  </si>
  <si>
    <t>・特許関連⇒100,000</t>
  </si>
  <si>
    <t>・特許出願用印紙代</t>
  </si>
  <si>
    <t>・耐久試験代</t>
  </si>
  <si>
    <t>・展示会参加費用（100,000×2回）</t>
  </si>
  <si>
    <t>・技術指導が5回で習得出来た。</t>
  </si>
  <si>
    <t>・○○材⇒400,000・○○材⇒400,000・○○材⇒350,000</t>
  </si>
  <si>
    <t xml:space="preserve">・機械加工（部品）⇒1,000,000（主に精密研磨加工）
</t>
  </si>
  <si>
    <t xml:space="preserve">・機械加工（部品）⇒1,100,000（主に精密研磨加工）
</t>
  </si>
  <si>
    <t>・助成対象外経費</t>
  </si>
  <si>
    <t>・相見積りの結果当初計画より安価で済んだ</t>
  </si>
  <si>
    <t>・材料費高騰
・研究開発を進めるおいて試作回数の増加</t>
  </si>
  <si>
    <t>経費項目比較表【変更申請用】</t>
  </si>
  <si>
    <t>（単位：円　税抜き）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</si>
</sst>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6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vertical="center"/>
    </xf>
    <xf numFmtId="0" fontId="1" fillId="33" borderId="21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176" fontId="0" fillId="33" borderId="30" xfId="0" applyNumberFormat="1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176" fontId="0" fillId="33" borderId="32" xfId="0" applyNumberForma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176" fontId="0" fillId="33" borderId="37" xfId="0" applyNumberForma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" fillId="33" borderId="26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5" fillId="33" borderId="51" xfId="0" applyFont="1" applyFill="1" applyBorder="1" applyAlignment="1">
      <alignment vertical="center"/>
    </xf>
    <xf numFmtId="0" fontId="5" fillId="33" borderId="52" xfId="0" applyFont="1" applyFill="1" applyBorder="1" applyAlignment="1">
      <alignment vertical="center"/>
    </xf>
    <xf numFmtId="0" fontId="5" fillId="33" borderId="53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54" xfId="0" applyFont="1" applyFill="1" applyBorder="1" applyAlignment="1">
      <alignment vertical="center"/>
    </xf>
    <xf numFmtId="0" fontId="5" fillId="33" borderId="55" xfId="0" applyFont="1" applyFill="1" applyBorder="1" applyAlignment="1">
      <alignment vertical="center"/>
    </xf>
    <xf numFmtId="0" fontId="5" fillId="33" borderId="56" xfId="0" applyFont="1" applyFill="1" applyBorder="1" applyAlignment="1">
      <alignment vertical="center" wrapText="1"/>
    </xf>
    <xf numFmtId="0" fontId="5" fillId="33" borderId="57" xfId="0" applyFont="1" applyFill="1" applyBorder="1" applyAlignment="1">
      <alignment vertical="center"/>
    </xf>
    <xf numFmtId="0" fontId="5" fillId="33" borderId="58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 wrapText="1"/>
    </xf>
    <xf numFmtId="0" fontId="5" fillId="33" borderId="60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7" fillId="33" borderId="59" xfId="0" applyFont="1" applyFill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0" fontId="7" fillId="33" borderId="61" xfId="0" applyFont="1" applyFill="1" applyBorder="1" applyAlignment="1">
      <alignment vertical="center"/>
    </xf>
    <xf numFmtId="0" fontId="5" fillId="33" borderId="59" xfId="0" applyFont="1" applyFill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0" fillId="33" borderId="7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F9" sqref="F9"/>
    </sheetView>
  </sheetViews>
  <sheetFormatPr defaultColWidth="9.00390625" defaultRowHeight="13.5"/>
  <cols>
    <col min="2" max="2" width="11.625" style="0" customWidth="1"/>
    <col min="3" max="3" width="10.50390625" style="1" customWidth="1"/>
    <col min="4" max="4" width="10.50390625" style="0" customWidth="1"/>
    <col min="5" max="5" width="19.125" style="0" customWidth="1"/>
    <col min="6" max="7" width="10.50390625" style="0" customWidth="1"/>
    <col min="8" max="8" width="19.50390625" style="0" customWidth="1"/>
    <col min="9" max="10" width="10.50390625" style="0" customWidth="1"/>
    <col min="11" max="11" width="17.75390625" style="0" customWidth="1"/>
  </cols>
  <sheetData>
    <row r="2" spans="2:11" ht="33" customHeight="1">
      <c r="B2" s="40" t="s">
        <v>42</v>
      </c>
      <c r="C2" s="41"/>
      <c r="D2" s="41"/>
      <c r="E2" s="41"/>
      <c r="F2" s="41"/>
      <c r="G2" s="41"/>
      <c r="H2" s="41"/>
      <c r="I2" s="41"/>
      <c r="J2" s="41"/>
      <c r="K2" s="41"/>
    </row>
    <row r="3" ht="14.25" thickBot="1">
      <c r="K3" t="s">
        <v>43</v>
      </c>
    </row>
    <row r="4" spans="2:11" ht="19.5" customHeight="1">
      <c r="B4" s="42" t="s">
        <v>4</v>
      </c>
      <c r="C4" s="72" t="s">
        <v>22</v>
      </c>
      <c r="D4" s="73"/>
      <c r="E4" s="74"/>
      <c r="F4" s="72" t="s">
        <v>0</v>
      </c>
      <c r="G4" s="73"/>
      <c r="H4" s="87"/>
      <c r="I4" s="47" t="s">
        <v>23</v>
      </c>
      <c r="J4" s="48"/>
      <c r="K4" s="49"/>
    </row>
    <row r="5" spans="2:11" ht="19.5" customHeight="1" thickBot="1">
      <c r="B5" s="43"/>
      <c r="C5" s="6" t="s">
        <v>3</v>
      </c>
      <c r="D5" s="7" t="s">
        <v>1</v>
      </c>
      <c r="E5" s="8" t="s">
        <v>2</v>
      </c>
      <c r="F5" s="6" t="s">
        <v>3</v>
      </c>
      <c r="G5" s="7" t="s">
        <v>1</v>
      </c>
      <c r="H5" s="9" t="s">
        <v>2</v>
      </c>
      <c r="I5" s="50"/>
      <c r="J5" s="51"/>
      <c r="K5" s="52"/>
    </row>
    <row r="6" spans="2:11" ht="19.5" customHeight="1">
      <c r="B6" s="3" t="s">
        <v>6</v>
      </c>
      <c r="C6" s="10" t="s">
        <v>5</v>
      </c>
      <c r="D6" s="11"/>
      <c r="E6" s="14"/>
      <c r="F6" s="10" t="s">
        <v>5</v>
      </c>
      <c r="G6" s="11"/>
      <c r="H6" s="39"/>
      <c r="I6" s="53"/>
      <c r="J6" s="54"/>
      <c r="K6" s="55"/>
    </row>
    <row r="7" spans="2:11" ht="33.75" customHeight="1">
      <c r="B7" s="4" t="s">
        <v>8</v>
      </c>
      <c r="C7" s="12" t="s">
        <v>7</v>
      </c>
      <c r="D7" s="13"/>
      <c r="E7" s="14"/>
      <c r="F7" s="12" t="s">
        <v>7</v>
      </c>
      <c r="G7" s="13"/>
      <c r="H7" s="39"/>
      <c r="I7" s="56"/>
      <c r="J7" s="57"/>
      <c r="K7" s="58"/>
    </row>
    <row r="8" spans="2:11" ht="44.25" customHeight="1">
      <c r="B8" s="44" t="s">
        <v>15</v>
      </c>
      <c r="C8" s="10" t="s">
        <v>9</v>
      </c>
      <c r="D8" s="11"/>
      <c r="E8" s="15"/>
      <c r="F8" s="16" t="s">
        <v>9</v>
      </c>
      <c r="G8" s="11"/>
      <c r="H8" s="15"/>
      <c r="I8" s="59"/>
      <c r="J8" s="60"/>
      <c r="K8" s="61"/>
    </row>
    <row r="9" spans="2:11" ht="24.75" customHeight="1">
      <c r="B9" s="45"/>
      <c r="C9" s="17" t="s">
        <v>10</v>
      </c>
      <c r="D9" s="18"/>
      <c r="E9" s="34"/>
      <c r="F9" s="20" t="s">
        <v>10</v>
      </c>
      <c r="G9" s="18"/>
      <c r="H9" s="34"/>
      <c r="I9" s="62"/>
      <c r="J9" s="63"/>
      <c r="K9" s="64"/>
    </row>
    <row r="10" spans="2:11" ht="21" customHeight="1">
      <c r="B10" s="45"/>
      <c r="C10" s="17" t="s">
        <v>11</v>
      </c>
      <c r="D10" s="18"/>
      <c r="E10" s="19"/>
      <c r="F10" s="17" t="s">
        <v>11</v>
      </c>
      <c r="G10" s="18"/>
      <c r="H10" s="21"/>
      <c r="I10" s="65"/>
      <c r="J10" s="66"/>
      <c r="K10" s="67"/>
    </row>
    <row r="11" spans="2:11" ht="18" customHeight="1">
      <c r="B11" s="45"/>
      <c r="C11" s="17" t="s">
        <v>12</v>
      </c>
      <c r="D11" s="18"/>
      <c r="E11" s="19"/>
      <c r="F11" s="20" t="s">
        <v>12</v>
      </c>
      <c r="G11" s="18"/>
      <c r="H11" s="19"/>
      <c r="I11" s="68"/>
      <c r="J11" s="63"/>
      <c r="K11" s="64"/>
    </row>
    <row r="12" spans="2:11" ht="18" customHeight="1" thickBot="1">
      <c r="B12" s="45"/>
      <c r="C12" s="22" t="s">
        <v>13</v>
      </c>
      <c r="D12" s="23"/>
      <c r="E12" s="35"/>
      <c r="F12" s="22" t="s">
        <v>13</v>
      </c>
      <c r="G12" s="23"/>
      <c r="H12" s="35"/>
      <c r="I12" s="69"/>
      <c r="J12" s="70"/>
      <c r="K12" s="71"/>
    </row>
    <row r="13" spans="2:11" ht="18" customHeight="1" thickTop="1">
      <c r="B13" s="46"/>
      <c r="C13" s="24" t="s">
        <v>14</v>
      </c>
      <c r="D13" s="25">
        <f>SUM(D8:D12)</f>
        <v>0</v>
      </c>
      <c r="E13" s="26"/>
      <c r="F13" s="24" t="s">
        <v>14</v>
      </c>
      <c r="G13" s="25">
        <f>SUM(G8:G12)</f>
        <v>0</v>
      </c>
      <c r="H13" s="27"/>
      <c r="I13" s="81"/>
      <c r="J13" s="82"/>
      <c r="K13" s="83"/>
    </row>
    <row r="14" spans="2:11" ht="18" customHeight="1">
      <c r="B14" s="36" t="s">
        <v>17</v>
      </c>
      <c r="C14" s="37" t="s">
        <v>16</v>
      </c>
      <c r="D14" s="13"/>
      <c r="E14" s="38"/>
      <c r="F14" s="37" t="s">
        <v>16</v>
      </c>
      <c r="G14" s="13"/>
      <c r="H14" s="38"/>
      <c r="I14" s="84"/>
      <c r="J14" s="85"/>
      <c r="K14" s="86"/>
    </row>
    <row r="15" spans="2:11" ht="18" customHeight="1" thickBot="1">
      <c r="B15" s="3" t="s">
        <v>18</v>
      </c>
      <c r="C15" s="10" t="s">
        <v>19</v>
      </c>
      <c r="D15" s="11"/>
      <c r="E15" s="28"/>
      <c r="F15" s="10" t="s">
        <v>19</v>
      </c>
      <c r="G15" s="11"/>
      <c r="H15" s="28"/>
      <c r="I15" s="75"/>
      <c r="J15" s="76"/>
      <c r="K15" s="77"/>
    </row>
    <row r="16" spans="2:11" ht="18" customHeight="1" thickBot="1">
      <c r="B16" s="5" t="s">
        <v>20</v>
      </c>
      <c r="C16" s="29"/>
      <c r="D16" s="30">
        <f>+D6+D7+D13+D14+D15</f>
        <v>0</v>
      </c>
      <c r="E16" s="31"/>
      <c r="F16" s="32"/>
      <c r="G16" s="30">
        <f>+G6+G7+G13+G14+G15</f>
        <v>0</v>
      </c>
      <c r="H16" s="33"/>
      <c r="I16" s="78"/>
      <c r="J16" s="79"/>
      <c r="K16" s="80"/>
    </row>
    <row r="17" spans="2:4" ht="13.5">
      <c r="B17" s="1"/>
      <c r="D17" s="2"/>
    </row>
    <row r="18" spans="2:4" ht="13.5">
      <c r="B18" s="1"/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</sheetData>
  <sheetProtection/>
  <mergeCells count="17">
    <mergeCell ref="I12:K12"/>
    <mergeCell ref="C4:E4"/>
    <mergeCell ref="I15:K15"/>
    <mergeCell ref="I16:K16"/>
    <mergeCell ref="I13:K13"/>
    <mergeCell ref="I14:K14"/>
    <mergeCell ref="F4:H4"/>
    <mergeCell ref="B2:K2"/>
    <mergeCell ref="B4:B5"/>
    <mergeCell ref="B8:B13"/>
    <mergeCell ref="I4:K5"/>
    <mergeCell ref="I6:K6"/>
    <mergeCell ref="I7:K7"/>
    <mergeCell ref="I8:K8"/>
    <mergeCell ref="I9:K9"/>
    <mergeCell ref="I10:K10"/>
    <mergeCell ref="I11:K11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tabSelected="1" zoomScalePageLayoutView="0" workbookViewId="0" topLeftCell="A1">
      <selection activeCell="I4" sqref="I4:K5"/>
    </sheetView>
  </sheetViews>
  <sheetFormatPr defaultColWidth="9.00390625" defaultRowHeight="13.5"/>
  <cols>
    <col min="2" max="2" width="11.625" style="0" customWidth="1"/>
    <col min="3" max="3" width="10.50390625" style="1" customWidth="1"/>
    <col min="4" max="4" width="10.50390625" style="0" customWidth="1"/>
    <col min="5" max="5" width="19.125" style="0" customWidth="1"/>
    <col min="6" max="7" width="10.50390625" style="0" customWidth="1"/>
    <col min="8" max="8" width="19.50390625" style="0" customWidth="1"/>
    <col min="9" max="10" width="10.50390625" style="0" customWidth="1"/>
    <col min="11" max="11" width="17.75390625" style="0" customWidth="1"/>
  </cols>
  <sheetData>
    <row r="2" spans="2:11" ht="33" customHeight="1">
      <c r="B2" s="40" t="s">
        <v>24</v>
      </c>
      <c r="C2" s="41"/>
      <c r="D2" s="41"/>
      <c r="E2" s="41"/>
      <c r="F2" s="41"/>
      <c r="G2" s="41"/>
      <c r="H2" s="41"/>
      <c r="I2" s="41"/>
      <c r="J2" s="41"/>
      <c r="K2" s="41"/>
    </row>
    <row r="3" ht="14.25" thickBot="1">
      <c r="K3" t="s">
        <v>43</v>
      </c>
    </row>
    <row r="4" spans="2:11" ht="19.5" customHeight="1">
      <c r="B4" s="42" t="s">
        <v>4</v>
      </c>
      <c r="C4" s="72" t="s">
        <v>22</v>
      </c>
      <c r="D4" s="73"/>
      <c r="E4" s="74"/>
      <c r="F4" s="72" t="s">
        <v>0</v>
      </c>
      <c r="G4" s="73"/>
      <c r="H4" s="87"/>
      <c r="I4" s="47" t="s">
        <v>23</v>
      </c>
      <c r="J4" s="48"/>
      <c r="K4" s="49"/>
    </row>
    <row r="5" spans="2:11" ht="19.5" customHeight="1" thickBot="1">
      <c r="B5" s="43"/>
      <c r="C5" s="6" t="s">
        <v>3</v>
      </c>
      <c r="D5" s="7" t="s">
        <v>1</v>
      </c>
      <c r="E5" s="8" t="s">
        <v>2</v>
      </c>
      <c r="F5" s="6" t="s">
        <v>3</v>
      </c>
      <c r="G5" s="7" t="s">
        <v>1</v>
      </c>
      <c r="H5" s="9" t="s">
        <v>2</v>
      </c>
      <c r="I5" s="50"/>
      <c r="J5" s="51"/>
      <c r="K5" s="52"/>
    </row>
    <row r="6" spans="2:11" ht="19.5" customHeight="1">
      <c r="B6" s="3" t="s">
        <v>6</v>
      </c>
      <c r="C6" s="10" t="s">
        <v>5</v>
      </c>
      <c r="D6" s="11">
        <v>300000</v>
      </c>
      <c r="E6" s="14" t="s">
        <v>25</v>
      </c>
      <c r="F6" s="10" t="s">
        <v>5</v>
      </c>
      <c r="G6" s="11">
        <v>150000</v>
      </c>
      <c r="H6" s="39" t="s">
        <v>26</v>
      </c>
      <c r="I6" s="53" t="s">
        <v>35</v>
      </c>
      <c r="J6" s="54"/>
      <c r="K6" s="55"/>
    </row>
    <row r="7" spans="2:11" ht="33.75" customHeight="1">
      <c r="B7" s="4" t="s">
        <v>8</v>
      </c>
      <c r="C7" s="12" t="s">
        <v>7</v>
      </c>
      <c r="D7" s="13">
        <v>200000</v>
      </c>
      <c r="E7" s="14" t="s">
        <v>27</v>
      </c>
      <c r="F7" s="12" t="s">
        <v>7</v>
      </c>
      <c r="G7" s="13">
        <v>100000</v>
      </c>
      <c r="H7" s="39" t="s">
        <v>28</v>
      </c>
      <c r="I7" s="56" t="s">
        <v>29</v>
      </c>
      <c r="J7" s="57"/>
      <c r="K7" s="58"/>
    </row>
    <row r="8" spans="2:11" ht="44.25" customHeight="1">
      <c r="B8" s="44" t="s">
        <v>15</v>
      </c>
      <c r="C8" s="10" t="s">
        <v>9</v>
      </c>
      <c r="D8" s="11">
        <v>900000</v>
      </c>
      <c r="E8" s="15" t="s">
        <v>30</v>
      </c>
      <c r="F8" s="16" t="s">
        <v>9</v>
      </c>
      <c r="G8" s="11">
        <v>1150000</v>
      </c>
      <c r="H8" s="15" t="s">
        <v>36</v>
      </c>
      <c r="I8" s="59" t="s">
        <v>41</v>
      </c>
      <c r="J8" s="60"/>
      <c r="K8" s="61"/>
    </row>
    <row r="9" spans="2:11" ht="24.75" customHeight="1">
      <c r="B9" s="45"/>
      <c r="C9" s="17" t="s">
        <v>10</v>
      </c>
      <c r="D9" s="18">
        <v>1000000</v>
      </c>
      <c r="E9" s="34" t="s">
        <v>37</v>
      </c>
      <c r="F9" s="20" t="s">
        <v>10</v>
      </c>
      <c r="G9" s="18">
        <v>1100000</v>
      </c>
      <c r="H9" s="34" t="s">
        <v>38</v>
      </c>
      <c r="I9" s="62" t="s">
        <v>41</v>
      </c>
      <c r="J9" s="63"/>
      <c r="K9" s="64"/>
    </row>
    <row r="10" spans="2:11" ht="21" customHeight="1">
      <c r="B10" s="45"/>
      <c r="C10" s="17" t="s">
        <v>11</v>
      </c>
      <c r="D10" s="18">
        <v>300000</v>
      </c>
      <c r="E10" s="19" t="s">
        <v>31</v>
      </c>
      <c r="F10" s="17" t="s">
        <v>11</v>
      </c>
      <c r="G10" s="18">
        <v>300000</v>
      </c>
      <c r="H10" s="21"/>
      <c r="I10" s="65"/>
      <c r="J10" s="66"/>
      <c r="K10" s="67"/>
    </row>
    <row r="11" spans="2:11" ht="18" customHeight="1">
      <c r="B11" s="45"/>
      <c r="C11" s="17" t="s">
        <v>12</v>
      </c>
      <c r="D11" s="18">
        <v>100000</v>
      </c>
      <c r="E11" s="19" t="s">
        <v>32</v>
      </c>
      <c r="F11" s="20" t="s">
        <v>12</v>
      </c>
      <c r="G11" s="18">
        <v>100000</v>
      </c>
      <c r="H11" s="19" t="s">
        <v>32</v>
      </c>
      <c r="I11" s="68" t="s">
        <v>39</v>
      </c>
      <c r="J11" s="63"/>
      <c r="K11" s="64"/>
    </row>
    <row r="12" spans="2:11" ht="18" customHeight="1" thickBot="1">
      <c r="B12" s="45"/>
      <c r="C12" s="22" t="s">
        <v>13</v>
      </c>
      <c r="D12" s="23">
        <v>500000</v>
      </c>
      <c r="E12" s="35" t="s">
        <v>33</v>
      </c>
      <c r="F12" s="22" t="s">
        <v>13</v>
      </c>
      <c r="G12" s="23">
        <v>500000</v>
      </c>
      <c r="H12" s="35" t="s">
        <v>33</v>
      </c>
      <c r="I12" s="69"/>
      <c r="J12" s="70"/>
      <c r="K12" s="71"/>
    </row>
    <row r="13" spans="2:11" ht="18" customHeight="1" thickTop="1">
      <c r="B13" s="46"/>
      <c r="C13" s="24" t="s">
        <v>14</v>
      </c>
      <c r="D13" s="25">
        <f>SUM(D8:D12)</f>
        <v>2800000</v>
      </c>
      <c r="E13" s="26"/>
      <c r="F13" s="24" t="s">
        <v>14</v>
      </c>
      <c r="G13" s="25">
        <f>SUM(G8:G12)</f>
        <v>3150000</v>
      </c>
      <c r="H13" s="27"/>
      <c r="I13" s="81"/>
      <c r="J13" s="82"/>
      <c r="K13" s="83"/>
    </row>
    <row r="14" spans="2:11" ht="18" customHeight="1">
      <c r="B14" s="36" t="s">
        <v>17</v>
      </c>
      <c r="C14" s="37" t="s">
        <v>16</v>
      </c>
      <c r="D14" s="13">
        <v>200000</v>
      </c>
      <c r="E14" s="38" t="s">
        <v>21</v>
      </c>
      <c r="F14" s="37" t="s">
        <v>16</v>
      </c>
      <c r="G14" s="13">
        <v>100000</v>
      </c>
      <c r="H14" s="38" t="s">
        <v>21</v>
      </c>
      <c r="I14" s="84" t="s">
        <v>40</v>
      </c>
      <c r="J14" s="85"/>
      <c r="K14" s="86"/>
    </row>
    <row r="15" spans="2:11" ht="18" customHeight="1" thickBot="1">
      <c r="B15" s="3" t="s">
        <v>18</v>
      </c>
      <c r="C15" s="10" t="s">
        <v>19</v>
      </c>
      <c r="D15" s="11">
        <v>200000</v>
      </c>
      <c r="E15" s="28" t="s">
        <v>34</v>
      </c>
      <c r="F15" s="10" t="s">
        <v>19</v>
      </c>
      <c r="G15" s="11">
        <v>200000</v>
      </c>
      <c r="H15" s="28" t="s">
        <v>34</v>
      </c>
      <c r="I15" s="75"/>
      <c r="J15" s="76"/>
      <c r="K15" s="77"/>
    </row>
    <row r="16" spans="2:11" ht="18" customHeight="1" thickBot="1">
      <c r="B16" s="5" t="s">
        <v>20</v>
      </c>
      <c r="C16" s="29"/>
      <c r="D16" s="30">
        <f>+D6+D7+D13+D14+D15</f>
        <v>3700000</v>
      </c>
      <c r="E16" s="31"/>
      <c r="F16" s="32"/>
      <c r="G16" s="30">
        <f>+G6+G7+G13+G14+G15</f>
        <v>3700000</v>
      </c>
      <c r="H16" s="33"/>
      <c r="I16" s="78"/>
      <c r="J16" s="79"/>
      <c r="K16" s="80"/>
    </row>
    <row r="17" spans="2:4" ht="13.5">
      <c r="B17" s="1"/>
      <c r="D17" s="2"/>
    </row>
    <row r="18" spans="2:4" ht="13.5">
      <c r="B18" s="1"/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</sheetData>
  <sheetProtection/>
  <mergeCells count="17">
    <mergeCell ref="I10:K10"/>
    <mergeCell ref="I11:K11"/>
    <mergeCell ref="I12:K12"/>
    <mergeCell ref="C4:E4"/>
    <mergeCell ref="F4:H4"/>
    <mergeCell ref="B2:K2"/>
    <mergeCell ref="B4:B5"/>
    <mergeCell ref="I15:K15"/>
    <mergeCell ref="I16:K16"/>
    <mergeCell ref="I13:K13"/>
    <mergeCell ref="I14:K14"/>
    <mergeCell ref="B8:B13"/>
    <mergeCell ref="I4:K5"/>
    <mergeCell ref="I6:K6"/>
    <mergeCell ref="I7:K7"/>
    <mergeCell ref="I8:K8"/>
    <mergeCell ref="I9:K9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h-ishik1</dc:creator>
  <cp:keywords/>
  <dc:description/>
  <cp:lastModifiedBy>石川 仁</cp:lastModifiedBy>
  <cp:lastPrinted>2010-08-23T02:37:32Z</cp:lastPrinted>
  <dcterms:created xsi:type="dcterms:W3CDTF">2010-04-12T01:39:46Z</dcterms:created>
  <dcterms:modified xsi:type="dcterms:W3CDTF">2013-05-31T09:35:49Z</dcterms:modified>
  <cp:category/>
  <cp:version/>
  <cp:contentType/>
  <cp:contentStatus/>
</cp:coreProperties>
</file>